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C:\Users\A516-SEGR\Downloads\"/>
    </mc:Choice>
  </mc:AlternateContent>
  <xr:revisionPtr revIDLastSave="0" documentId="13_ncr:1_{EEA81C42-08FF-4FEB-A2C7-1ED4A02F8C75}" xr6:coauthVersionLast="36" xr6:coauthVersionMax="47" xr10:uidLastSave="{00000000-0000-0000-0000-000000000000}"/>
  <bookViews>
    <workbookView xWindow="0" yWindow="0" windowWidth="28800" windowHeight="12225" xr2:uid="{00000000-000D-0000-FFFF-FFFF00000000}"/>
  </bookViews>
  <sheets>
    <sheet name="export anno 2022 - 29-06-2023" sheetId="1" r:id="rId1"/>
  </sheets>
  <calcPr calcId="191029"/>
</workbook>
</file>

<file path=xl/calcChain.xml><?xml version="1.0" encoding="utf-8"?>
<calcChain xmlns="http://schemas.openxmlformats.org/spreadsheetml/2006/main">
  <c r="N3" i="1" l="1"/>
  <c r="N4" i="1"/>
  <c r="N5" i="1"/>
  <c r="N6" i="1"/>
  <c r="N7" i="1"/>
  <c r="N8" i="1"/>
  <c r="N9" i="1"/>
  <c r="N10" i="1"/>
  <c r="N11" i="1"/>
  <c r="N12" i="1"/>
  <c r="N13" i="1"/>
  <c r="N14" i="1"/>
  <c r="N15" i="1"/>
  <c r="N16" i="1"/>
  <c r="N17" i="1"/>
  <c r="N18" i="1"/>
  <c r="N19" i="1"/>
  <c r="N20" i="1"/>
  <c r="N21"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N86" i="1"/>
  <c r="N87" i="1"/>
  <c r="N88" i="1"/>
  <c r="N89" i="1"/>
  <c r="N90" i="1"/>
  <c r="N91" i="1"/>
  <c r="N92" i="1"/>
  <c r="N93" i="1"/>
  <c r="N94" i="1"/>
  <c r="N95" i="1"/>
  <c r="N96" i="1"/>
  <c r="N97" i="1"/>
  <c r="N98" i="1"/>
  <c r="N99" i="1"/>
  <c r="N100" i="1"/>
  <c r="N101" i="1"/>
  <c r="N102" i="1"/>
  <c r="N103" i="1"/>
  <c r="N104" i="1"/>
  <c r="N105" i="1"/>
  <c r="N106" i="1"/>
  <c r="N107" i="1"/>
  <c r="N108" i="1"/>
  <c r="N109" i="1"/>
  <c r="N110" i="1"/>
  <c r="N111" i="1"/>
  <c r="N112" i="1"/>
  <c r="N113" i="1"/>
  <c r="N114" i="1"/>
  <c r="N115" i="1"/>
  <c r="N116" i="1"/>
  <c r="N117" i="1"/>
  <c r="N118" i="1"/>
  <c r="N119" i="1"/>
  <c r="N120" i="1"/>
  <c r="N121" i="1"/>
  <c r="N122" i="1"/>
  <c r="N123" i="1"/>
  <c r="N124" i="1"/>
  <c r="N125" i="1"/>
  <c r="N126" i="1"/>
  <c r="N127" i="1"/>
  <c r="N128" i="1"/>
  <c r="N129" i="1"/>
  <c r="N130" i="1"/>
  <c r="N131" i="1"/>
  <c r="N132" i="1"/>
  <c r="N133" i="1"/>
  <c r="N134" i="1"/>
  <c r="N135" i="1"/>
  <c r="N136" i="1"/>
  <c r="N137" i="1"/>
  <c r="N138" i="1"/>
  <c r="N139" i="1"/>
  <c r="N140" i="1"/>
  <c r="N141" i="1"/>
  <c r="N142" i="1"/>
  <c r="N143" i="1"/>
  <c r="N144" i="1"/>
  <c r="N145" i="1"/>
  <c r="N146" i="1"/>
  <c r="N147" i="1"/>
  <c r="N148" i="1"/>
  <c r="N149" i="1"/>
  <c r="N150" i="1"/>
  <c r="N151" i="1"/>
  <c r="N152" i="1"/>
  <c r="N153" i="1"/>
  <c r="N154" i="1"/>
  <c r="N155" i="1"/>
  <c r="N156" i="1"/>
  <c r="N157" i="1"/>
  <c r="N158" i="1"/>
  <c r="N159" i="1"/>
  <c r="N160" i="1"/>
  <c r="N161" i="1"/>
  <c r="N162" i="1"/>
  <c r="N163" i="1"/>
  <c r="N164" i="1"/>
  <c r="N165" i="1"/>
  <c r="N166" i="1"/>
  <c r="N167" i="1"/>
  <c r="N168" i="1"/>
  <c r="N169" i="1"/>
  <c r="N170" i="1"/>
  <c r="N171" i="1"/>
  <c r="N172" i="1"/>
  <c r="N173" i="1"/>
  <c r="N174" i="1"/>
  <c r="N175" i="1"/>
  <c r="N176" i="1"/>
  <c r="N177" i="1"/>
  <c r="N178" i="1"/>
  <c r="N179" i="1"/>
  <c r="N180" i="1"/>
  <c r="N181" i="1"/>
  <c r="N182" i="1"/>
  <c r="N183" i="1"/>
  <c r="N184" i="1"/>
  <c r="N185" i="1"/>
  <c r="N186" i="1"/>
  <c r="N187" i="1"/>
  <c r="N188" i="1"/>
  <c r="N189" i="1"/>
  <c r="N190" i="1"/>
  <c r="N191" i="1"/>
  <c r="N192" i="1"/>
  <c r="N193" i="1"/>
  <c r="N194" i="1"/>
  <c r="N195" i="1"/>
  <c r="N196" i="1"/>
  <c r="N197" i="1"/>
  <c r="N198" i="1"/>
  <c r="N199" i="1"/>
  <c r="N200" i="1"/>
  <c r="N201" i="1"/>
  <c r="N202" i="1"/>
  <c r="N203" i="1"/>
  <c r="N204" i="1"/>
  <c r="N205" i="1"/>
  <c r="N206" i="1"/>
  <c r="N207" i="1"/>
  <c r="N208" i="1"/>
  <c r="N209" i="1"/>
  <c r="N210" i="1"/>
  <c r="N211" i="1"/>
  <c r="N212" i="1"/>
  <c r="N213" i="1"/>
  <c r="N214" i="1"/>
  <c r="N215" i="1"/>
  <c r="N216" i="1"/>
  <c r="N217" i="1"/>
  <c r="N218" i="1"/>
  <c r="N219" i="1"/>
  <c r="N220" i="1"/>
  <c r="N221" i="1"/>
  <c r="N222" i="1"/>
  <c r="N223" i="1"/>
  <c r="N224" i="1"/>
  <c r="N225" i="1"/>
  <c r="N226" i="1"/>
  <c r="N227" i="1"/>
  <c r="N228" i="1"/>
  <c r="N229" i="1"/>
  <c r="N230" i="1"/>
  <c r="N231" i="1"/>
  <c r="N232" i="1"/>
  <c r="N233" i="1"/>
  <c r="N234" i="1"/>
  <c r="N235" i="1"/>
  <c r="N236" i="1"/>
  <c r="N237" i="1"/>
  <c r="N238" i="1"/>
  <c r="N239" i="1"/>
  <c r="N240" i="1"/>
  <c r="N241" i="1"/>
  <c r="N242" i="1"/>
  <c r="N243" i="1"/>
  <c r="N244" i="1"/>
  <c r="N245" i="1"/>
  <c r="N246" i="1"/>
  <c r="N247" i="1"/>
  <c r="N248" i="1"/>
  <c r="N249" i="1"/>
  <c r="N250" i="1"/>
  <c r="N251" i="1"/>
  <c r="N252" i="1"/>
  <c r="N253" i="1"/>
  <c r="N254" i="1"/>
  <c r="N255" i="1"/>
  <c r="N256" i="1"/>
  <c r="N257" i="1"/>
  <c r="N258" i="1"/>
  <c r="N259" i="1"/>
  <c r="N260" i="1"/>
  <c r="N261" i="1"/>
  <c r="N262" i="1"/>
  <c r="N263" i="1"/>
  <c r="N264" i="1"/>
  <c r="N265" i="1"/>
  <c r="N266" i="1"/>
  <c r="N267" i="1"/>
  <c r="N268" i="1"/>
  <c r="N269" i="1"/>
  <c r="N270" i="1"/>
  <c r="N271" i="1"/>
  <c r="N272" i="1"/>
  <c r="N273" i="1"/>
  <c r="N274" i="1"/>
  <c r="N275" i="1"/>
  <c r="N276" i="1"/>
  <c r="N277" i="1"/>
  <c r="N278" i="1"/>
  <c r="N279" i="1"/>
  <c r="N280" i="1"/>
  <c r="N281" i="1"/>
  <c r="N282" i="1"/>
  <c r="N283" i="1"/>
  <c r="N284" i="1"/>
  <c r="N285" i="1"/>
  <c r="N286" i="1"/>
  <c r="N287" i="1"/>
  <c r="N288" i="1"/>
  <c r="N289" i="1"/>
  <c r="N290" i="1"/>
  <c r="N291" i="1"/>
  <c r="N292" i="1"/>
  <c r="N293" i="1"/>
  <c r="N294" i="1"/>
  <c r="N295" i="1"/>
  <c r="N296" i="1"/>
  <c r="N297" i="1"/>
  <c r="N298" i="1"/>
  <c r="N299" i="1"/>
  <c r="N300" i="1"/>
  <c r="N301" i="1"/>
  <c r="N302" i="1"/>
  <c r="N303" i="1"/>
  <c r="N304" i="1"/>
  <c r="N305" i="1"/>
  <c r="N306" i="1"/>
  <c r="N307" i="1"/>
  <c r="N308" i="1"/>
  <c r="N309" i="1"/>
  <c r="N310" i="1"/>
  <c r="N311" i="1"/>
  <c r="N312" i="1"/>
  <c r="N313" i="1"/>
  <c r="N314" i="1"/>
  <c r="N315" i="1"/>
  <c r="N316" i="1"/>
  <c r="N317" i="1"/>
  <c r="N318" i="1"/>
  <c r="N319" i="1"/>
  <c r="N320" i="1"/>
  <c r="N321" i="1"/>
  <c r="N322" i="1"/>
  <c r="N323" i="1"/>
  <c r="N324" i="1"/>
  <c r="N325" i="1"/>
  <c r="N326" i="1"/>
  <c r="N327" i="1"/>
  <c r="N328" i="1"/>
  <c r="N329" i="1"/>
  <c r="N330" i="1"/>
  <c r="N331" i="1"/>
  <c r="N332" i="1"/>
  <c r="N333" i="1"/>
  <c r="N334" i="1"/>
  <c r="N335" i="1"/>
  <c r="N336" i="1"/>
  <c r="N337" i="1"/>
  <c r="N338" i="1"/>
  <c r="N339" i="1"/>
  <c r="N340" i="1"/>
  <c r="N341" i="1"/>
  <c r="N342" i="1"/>
  <c r="N343" i="1"/>
  <c r="N344" i="1"/>
  <c r="N345" i="1"/>
  <c r="N346" i="1"/>
  <c r="N347" i="1"/>
  <c r="N348" i="1"/>
  <c r="N349" i="1"/>
  <c r="N350" i="1"/>
  <c r="N351" i="1"/>
  <c r="N352" i="1"/>
  <c r="N353" i="1"/>
  <c r="N354" i="1"/>
  <c r="N355" i="1"/>
  <c r="N356" i="1"/>
  <c r="N357" i="1"/>
  <c r="N358" i="1"/>
  <c r="N359" i="1"/>
  <c r="N360" i="1"/>
  <c r="N361" i="1"/>
  <c r="N362" i="1"/>
  <c r="N363" i="1"/>
  <c r="N364" i="1"/>
  <c r="N365" i="1"/>
  <c r="N366" i="1"/>
  <c r="N367" i="1"/>
  <c r="N368" i="1"/>
  <c r="N369" i="1"/>
  <c r="N370" i="1"/>
  <c r="N371" i="1"/>
  <c r="N372" i="1"/>
  <c r="N373" i="1"/>
  <c r="N374" i="1"/>
  <c r="N375" i="1"/>
  <c r="N376" i="1"/>
  <c r="N377" i="1"/>
  <c r="N378" i="1"/>
  <c r="N379" i="1"/>
  <c r="N380" i="1"/>
  <c r="N381" i="1"/>
  <c r="N382" i="1"/>
  <c r="N383" i="1"/>
  <c r="N384" i="1"/>
  <c r="N385" i="1"/>
  <c r="N386" i="1"/>
  <c r="N387" i="1"/>
  <c r="N388" i="1"/>
  <c r="N389" i="1"/>
  <c r="N390" i="1"/>
  <c r="N391" i="1"/>
  <c r="N392" i="1"/>
  <c r="N393" i="1"/>
  <c r="N394" i="1"/>
  <c r="N395" i="1"/>
  <c r="N396" i="1"/>
  <c r="N397" i="1"/>
  <c r="N398" i="1"/>
  <c r="N399" i="1"/>
  <c r="N400" i="1"/>
  <c r="N401" i="1"/>
  <c r="N402" i="1"/>
  <c r="N2" i="1"/>
</calcChain>
</file>

<file path=xl/sharedStrings.xml><?xml version="1.0" encoding="utf-8"?>
<sst xmlns="http://schemas.openxmlformats.org/spreadsheetml/2006/main" count="5205" uniqueCount="1821">
  <si>
    <t>denominazioneEnte</t>
  </si>
  <si>
    <t>cfPivaEnte</t>
  </si>
  <si>
    <t>denominazioneStruttura</t>
  </si>
  <si>
    <t>cig</t>
  </si>
  <si>
    <t>oggetto</t>
  </si>
  <si>
    <t>sceltaContraente</t>
  </si>
  <si>
    <t>importoAggiudicazione</t>
  </si>
  <si>
    <t>dataInizio</t>
  </si>
  <si>
    <t>dataUltimazione</t>
  </si>
  <si>
    <t>sommeLiquidate</t>
  </si>
  <si>
    <t>ragioneSocialeDitta</t>
  </si>
  <si>
    <t>cfPivaDitta</t>
  </si>
  <si>
    <t>funzione</t>
  </si>
  <si>
    <t/>
  </si>
  <si>
    <t>Comune di Aviano</t>
  </si>
  <si>
    <t>00090320938</t>
  </si>
  <si>
    <t>9063943A60</t>
  </si>
  <si>
    <t>Accordo Quadro Consip "FUEL CARD 2". Acquisto carburante per automezzi ed attrezzature comunali mediante tessere magnetiche. Ordine Diretto di Acquisto N. 6587638</t>
  </si>
  <si>
    <t>26-AFFIDAMENTO DIRETTO IN ADESIONE AD ACCORDO QUADRO/CONVENZIONE</t>
  </si>
  <si>
    <t>116.885,00</t>
  </si>
  <si>
    <t>2022-01-13</t>
  </si>
  <si>
    <t>38.270,86</t>
  </si>
  <si>
    <t>KUWAIT PETROLEUM ITALIA SPA</t>
  </si>
  <si>
    <t>00435970587</t>
  </si>
  <si>
    <t>02-AGGIUDICATARIO</t>
  </si>
  <si>
    <t>907200682D</t>
  </si>
  <si>
    <t>CONCESSIONE DEL SERVIZIO DI ILLUMINAZIONE VOTIVA</t>
  </si>
  <si>
    <t>04-PROCEDURA NEGOZIATA SENZA PREVIA PUBBLICAZIONE</t>
  </si>
  <si>
    <t>57.062,50</t>
  </si>
  <si>
    <t>2022-04-01</t>
  </si>
  <si>
    <t>0,00</t>
  </si>
  <si>
    <t>MAGIF SERVIZI SRL</t>
  </si>
  <si>
    <t>01257860567</t>
  </si>
  <si>
    <t>9161644BCA</t>
  </si>
  <si>
    <t>LAVORI DI ASFALTATURA STRADE COMUNALI ANNO 2021</t>
  </si>
  <si>
    <t>23-AFFIDAMENTO DIRETTO</t>
  </si>
  <si>
    <t>87.296,90</t>
  </si>
  <si>
    <t>2022-06-10</t>
  </si>
  <si>
    <t>2022-07-08</t>
  </si>
  <si>
    <t>85.500,00</t>
  </si>
  <si>
    <t>CAVE ASFALTI di DELLâ€™AGNESE s.r.l.</t>
  </si>
  <si>
    <t>00140990938</t>
  </si>
  <si>
    <t>01-PARTECIPANTE</t>
  </si>
  <si>
    <t>GHIAIE PONTE ROSSO SRL</t>
  </si>
  <si>
    <t>02242040265</t>
  </si>
  <si>
    <t>91715087D3</t>
  </si>
  <si>
    <t>Rinnovo per un anno â€œAppalto di assistenza, igiene ed altri servizi ausiliari presso la Casa di Soggiorno per anziani del Comune di Aviano dal 01.11.2019 al 30.04.2022 con opzione di ripetizione del servizio per ulteriori 12 mesi.â€</t>
  </si>
  <si>
    <t>1.856.135,07</t>
  </si>
  <si>
    <t>2022-05-01</t>
  </si>
  <si>
    <t>2023-04-30</t>
  </si>
  <si>
    <t>1.078.393,35</t>
  </si>
  <si>
    <t>KCS CAREGIVER COOP. SOCIALE</t>
  </si>
  <si>
    <t>02125100160</t>
  </si>
  <si>
    <t>91773859AD</t>
  </si>
  <si>
    <t>INTERVENTI ESTENSIONE ILLUMINAZIONE PUBBLICA E NUOVI PUNTI LUCE - ANNO 2020</t>
  </si>
  <si>
    <t>59.703,32</t>
  </si>
  <si>
    <t>2022-07-25</t>
  </si>
  <si>
    <t>2022-09-21</t>
  </si>
  <si>
    <t>59.404,80</t>
  </si>
  <si>
    <t>GRIMEL SRL</t>
  </si>
  <si>
    <t>00559280938</t>
  </si>
  <si>
    <t>VARNIER GINO SAS</t>
  </si>
  <si>
    <t>01386540932</t>
  </si>
  <si>
    <t>91953502DF</t>
  </si>
  <si>
    <t>REALIZZAZIONE DI EDIFICIO SCOLASTICO PREFABBRICATO PROVVISORIO. AFFIDAMENTO DELLâ€™INCARICO PROFESSIONALE PER LA PROGETTAZIONE DEFINITIVA-ESECUTIVA, DIREZIONE LAVORI, CONTABILITÃ€, SICUREZZA E EMISSIONE CRE</t>
  </si>
  <si>
    <t>63.217,65</t>
  </si>
  <si>
    <t>2022-05-06</t>
  </si>
  <si>
    <t>EGIDI ROBERTO</t>
  </si>
  <si>
    <t>GDERRT70B11H657D</t>
  </si>
  <si>
    <t>91956434A9</t>
  </si>
  <si>
    <t>Convenzione per il servizio di manutenzione del verde lungo le strade e le piste ciclabili gestite dalle Amministrazioni della Regione Autonoma Friuli Venezia Giulia di cui all'art. 43, c. 1 e 1bis della L.R. 26/2014 - lotti 4, 5 e 6, stipulata il 16</t>
  </si>
  <si>
    <t>87.000,00</t>
  </si>
  <si>
    <t>2022-01-01</t>
  </si>
  <si>
    <t>2022-12-31</t>
  </si>
  <si>
    <t>BOSCHIVA F.LLI VALENTINI S.R.L.</t>
  </si>
  <si>
    <t>00208620369</t>
  </si>
  <si>
    <t>921740071A</t>
  </si>
  <si>
    <t>CONCESSIONE DEL SERVIZIO DI GESTIONE DELL'ASILO NIDO COMUNALE DI AVIANO</t>
  </si>
  <si>
    <t>01-PROCEDURA APERTA</t>
  </si>
  <si>
    <t>2022-09-01</t>
  </si>
  <si>
    <t>2027-08-31</t>
  </si>
  <si>
    <t>ESPERIA S.R.L.</t>
  </si>
  <si>
    <t>07386801000</t>
  </si>
  <si>
    <t>ORSA SOC. COOP. SOC.</t>
  </si>
  <si>
    <t>03201740168</t>
  </si>
  <si>
    <t>9221758371</t>
  </si>
  <si>
    <t>LAVORI DI REALIZZAZIONE DELLA STRUTTURA POLIVALENTE IN LOCALITÃ€ VISINAI. _x000D_
AFFIDAMENTO REVISIONE PROGETTUALE</t>
  </si>
  <si>
    <t>132.832,63</t>
  </si>
  <si>
    <t>2022-05-05</t>
  </si>
  <si>
    <t>38.000,00</t>
  </si>
  <si>
    <t>ARTECO S.R.L.</t>
  </si>
  <si>
    <t>00517530234</t>
  </si>
  <si>
    <t>9223996A4A</t>
  </si>
  <si>
    <t>Servizio di manutenzione del verde pubblico in localitÃ  Piancavallo e aree verdi in Aviano capoluogo</t>
  </si>
  <si>
    <t>40.290,50</t>
  </si>
  <si>
    <t>2022-06-01</t>
  </si>
  <si>
    <t>36.361,45</t>
  </si>
  <si>
    <t>Vivai Tomasella Silvio srl</t>
  </si>
  <si>
    <t>01411810938</t>
  </si>
  <si>
    <t>92351395CA</t>
  </si>
  <si>
    <t>RIPETIZIONE SERVIZIO DI GESTIONE PUNTI VERDI DEL COMUNE DI AVIANO ANNI 2022 E 2023</t>
  </si>
  <si>
    <t>46.010,65</t>
  </si>
  <si>
    <t>2022-07-01</t>
  </si>
  <si>
    <t>2023-08-31</t>
  </si>
  <si>
    <t>23.005,32</t>
  </si>
  <si>
    <t>Melarancia Soc. Coop. Sociale ONLUS</t>
  </si>
  <si>
    <t>01191450939</t>
  </si>
  <si>
    <t>9242775338</t>
  </si>
  <si>
    <t>ADESIONE ALLA CONVENZIONE PER LA Lâ€™AFFIDAMENTO DEI SERVIZI POSTALI E SERVIZI CONNESSI A FAVORE DI AMMINISTRAZIONI DELLA REGIONE AUTONOMA FRIULI VENEZIA GIULIA PER IL PERIODO 01.07.2022 â€“ 30.06.2025.</t>
  </si>
  <si>
    <t>47.164,93</t>
  </si>
  <si>
    <t>2025-06-30</t>
  </si>
  <si>
    <t>21.008,90</t>
  </si>
  <si>
    <t>Poste Italiane spa</t>
  </si>
  <si>
    <t>01114601006</t>
  </si>
  <si>
    <t>9259711B3D</t>
  </si>
  <si>
    <t>MANUTENZIONE STRADE BIANCHE COMUNALI</t>
  </si>
  <si>
    <t>44.180,00</t>
  </si>
  <si>
    <t>2022-06-15</t>
  </si>
  <si>
    <t>SAN PELLEGRINO AGRICOLA</t>
  </si>
  <si>
    <t>01921590939</t>
  </si>
  <si>
    <t>9262489FB6</t>
  </si>
  <si>
    <t>convenzione per il servizio di manutenzione degli immobili e degli impianti in uso alle Amministrazioni della Regione Autonoma Friuli Venezia Giulia di cui all'art. 43, c. 1 e 1bis della L.R. 26/2014 - lotti 1, 2 e 3 stipulata il 14.05.2019. Adesione</t>
  </si>
  <si>
    <t>36.432,18</t>
  </si>
  <si>
    <t>ACEGASAPSAMGA SERVIZI ENERGETICI SPA</t>
  </si>
  <si>
    <t>03604650287</t>
  </si>
  <si>
    <t>9317615324</t>
  </si>
  <si>
    <t>SERVIZIO DI RISTORAZIONE COLLETTIVA A RIDOTTO IMPATTO AMBIENTALE DEL COMUNE DI AVIANO - LOTTO 1 SCUOLE</t>
  </si>
  <si>
    <t>912.536,40</t>
  </si>
  <si>
    <t>2022-03-01</t>
  </si>
  <si>
    <t>2028-02-28</t>
  </si>
  <si>
    <t>182.721,48</t>
  </si>
  <si>
    <t>VE-RIS SRL VENETA RISTORAZIONE</t>
  </si>
  <si>
    <t>01121430936</t>
  </si>
  <si>
    <t>SODEXO ITALIA SPA</t>
  </si>
  <si>
    <t>00805980158</t>
  </si>
  <si>
    <t>CAMST SOC. COOP A R.L.</t>
  </si>
  <si>
    <t>00501611206</t>
  </si>
  <si>
    <t>RISTORAZIONE OTTAVIAN SPA</t>
  </si>
  <si>
    <t>00305360265</t>
  </si>
  <si>
    <t>ELIOR RISTORAZIONE SPA</t>
  </si>
  <si>
    <t>08746440018</t>
  </si>
  <si>
    <t>9317624A8F</t>
  </si>
  <si>
    <t>SERVIZIO DI RISTORAZIONE COLLETTIVA A RIDOTTO IMPATTO AMBIENTALE DEL COMUNE DI AVIANO - LOTTO 2 CASA DI SOGGIORNO PER ANZIANI</t>
  </si>
  <si>
    <t>1.057.240,40</t>
  </si>
  <si>
    <t>2025-02-28</t>
  </si>
  <si>
    <t>251.659,15</t>
  </si>
  <si>
    <t>SERENISSIMA RISTORAZIONE SPA</t>
  </si>
  <si>
    <t>01617950249</t>
  </si>
  <si>
    <t>9349158140</t>
  </si>
  <si>
    <t>MANUTENZIONE STRAORDINARIA DELLE STRADE COMUNALE, DEI MARCIAPIEDI E DELLâ€™ARREDO URBANO PER Lâ€™ANNO 2022</t>
  </si>
  <si>
    <t>16.860,17</t>
  </si>
  <si>
    <t>2022-07-29</t>
  </si>
  <si>
    <t>2022-09-23</t>
  </si>
  <si>
    <t>16.775,87</t>
  </si>
  <si>
    <t>BELLOMO COSTRUZIONI SRL</t>
  </si>
  <si>
    <t>00232010934</t>
  </si>
  <si>
    <t>93494176FA</t>
  </si>
  <si>
    <t>Servizio di gestione dei campi sportivi comunali - periodo dal 01.08.2022 al 31.12.2025</t>
  </si>
  <si>
    <t>111.516,60</t>
  </si>
  <si>
    <t>2022-08-01</t>
  </si>
  <si>
    <t>A.S.D. CALCIO AVIANO</t>
  </si>
  <si>
    <t>91086350930</t>
  </si>
  <si>
    <t>9402822E2B</t>
  </si>
  <si>
    <t>LAVORI DI SOSTITUZIONE GENERATORE DI CALORE PRESSO LA SCUOLA PRIMARIA DI AVIANO</t>
  </si>
  <si>
    <t>58.549,17</t>
  </si>
  <si>
    <t>2022-10-31</t>
  </si>
  <si>
    <t>FRIULTERMICA SNC</t>
  </si>
  <si>
    <t>00392350930</t>
  </si>
  <si>
    <t>9407420093</t>
  </si>
  <si>
    <t>LAVORI DI REALIZZAZIONE DELLA NUOVA SCUOLA PRIMARIA DI AVIANO.  _x000D_
servizi tecnici di supporto al RUP per la verifica della progettazione definitiva</t>
  </si>
  <si>
    <t>37.384,47</t>
  </si>
  <si>
    <t>2022-11-14</t>
  </si>
  <si>
    <t>COOPROGETTI S.C.R.L.</t>
  </si>
  <si>
    <t>00170010938</t>
  </si>
  <si>
    <t>IN.AR.CO. SRL</t>
  </si>
  <si>
    <t>01690130305</t>
  </si>
  <si>
    <t>94182433FE</t>
  </si>
  <si>
    <t>LAVORI DI MANUTENZIONE PALESTRA COMUNALE ANNO 2022 â€“ RIFACIMENTO PAVIMENTAZIONE</t>
  </si>
  <si>
    <t>81.723,04</t>
  </si>
  <si>
    <t>2022-10-20</t>
  </si>
  <si>
    <t>2022-12-19</t>
  </si>
  <si>
    <t>DALLA RIVA SRL</t>
  </si>
  <si>
    <t>04109070260</t>
  </si>
  <si>
    <t>9425082FB3</t>
  </si>
  <si>
    <t>LAVORI DI RIPRISTINO COPERTURA BOCCIODROMO COMUNALE UBICATO IN VIA DAMIANO CHIESA</t>
  </si>
  <si>
    <t>53.011,55</t>
  </si>
  <si>
    <t>2022-11-02</t>
  </si>
  <si>
    <t>2022-12-21</t>
  </si>
  <si>
    <t>I.S.A. INGEGNERIA E SERVIZI ASSOCIATI S.R.L.</t>
  </si>
  <si>
    <t>02312340611</t>
  </si>
  <si>
    <t>9450752F41</t>
  </si>
  <si>
    <t>Acquisto â€œchiavi in manoâ€ di uno scuolabus nuovo di fabbrica versione â€œscuole medie â€“ elementari â€“ materneâ€.</t>
  </si>
  <si>
    <t>66.000,12</t>
  </si>
  <si>
    <t>2023-01-09</t>
  </si>
  <si>
    <t>Stefanelli SPA</t>
  </si>
  <si>
    <t>00611970286</t>
  </si>
  <si>
    <t>9461046E22</t>
  </si>
  <si>
    <t>SERVIZIO DI SGOMBERO NEVE E TRATTAMENTO ANTIGELO DELLA VIABILITA' COMUNALE E DEGLI SPAZI PUBBLICI PER IL PERIODO DAL 01.11.2022 AL 30.04.2023 IN LOCALITAâ€™ PIANCAVALLO</t>
  </si>
  <si>
    <t>118.425,00</t>
  </si>
  <si>
    <t>2022-11-01</t>
  </si>
  <si>
    <t>S.N.U.A.</t>
  </si>
  <si>
    <t>00269890935</t>
  </si>
  <si>
    <t>9508182002</t>
  </si>
  <si>
    <t>INCARICO PROFESSIONALE PER LA PROGETTAZIONE DEFINITIVA, ESECUTIVA, COORDINAMENTO PER LA SICUREZZA IN FASE DI PROGETTAZIONE ED ESECUZIONE LAVORI, DIREZIONE LAVORI, CONTABILITÃ€ E MISURA DEI LAVORI DI ADEGUAMENTO SISMICO DELLA SCUOLA DELLâ€™INFANZIA DI AV</t>
  </si>
  <si>
    <t>104.322,59</t>
  </si>
  <si>
    <t>2022-12-28</t>
  </si>
  <si>
    <t>95845859BF</t>
  </si>
  <si>
    <t>LAVORI DI MANUTENZIONE STRAORDINARIA AMBULATORIO DI MARSURE</t>
  </si>
  <si>
    <t>0000000000</t>
  </si>
  <si>
    <t>FORNITURA CUSCINI PER PRESIDIO SEGGI ELETTORALI - ELEZIONI POLITICHE DEL 25/09/2022</t>
  </si>
  <si>
    <t>31,97</t>
  </si>
  <si>
    <t>2022-09-20</t>
  </si>
  <si>
    <t>ARRTEX DI PROTTI SERGIO &amp;amp; C S.N.C.</t>
  </si>
  <si>
    <t>01334000930</t>
  </si>
  <si>
    <t>Abbonamento annuale 2022 con la banca dati della Direzione Generale della Motorizzazione Civile di Roma (M.C.T.C.).</t>
  </si>
  <si>
    <t>1.220,25</t>
  </si>
  <si>
    <t>MOTORIZZAZIONE - Ministero delle Infrastrutture e dei Trasporti</t>
  </si>
  <si>
    <t>97532760580</t>
  </si>
  <si>
    <t>Banca Dati MCTC Roma - Visure anno 2022</t>
  </si>
  <si>
    <t>500,00</t>
  </si>
  <si>
    <t>242,20</t>
  </si>
  <si>
    <t>Acquisto batterie stilo per fototrappole</t>
  </si>
  <si>
    <t>18,00</t>
  </si>
  <si>
    <t>2022-04-08</t>
  </si>
  <si>
    <t>CASA SHOP di Wang Junyi</t>
  </si>
  <si>
    <t>01880220932</t>
  </si>
  <si>
    <t>Acquisto nuova chiavetta USB per firma digitale - C.E.</t>
  </si>
  <si>
    <t>70,00</t>
  </si>
  <si>
    <t>2022-11-18</t>
  </si>
  <si>
    <t>CAMERA DI COMMERCIO INDUSTRIA ARTIGIANATO E AGRICOLTURA DI PORDENONE-UDINE</t>
  </si>
  <si>
    <t>02935190302</t>
  </si>
  <si>
    <t>Fornitura chiave sostitutiva tesoretto LBA</t>
  </si>
  <si>
    <t>16,00</t>
  </si>
  <si>
    <t>2022-12-01</t>
  </si>
  <si>
    <t>ALBA FRANCO SNC</t>
  </si>
  <si>
    <t>01739040937</t>
  </si>
  <si>
    <t>Acquisto patenti di servizio - Tesoreria Prov.le Stato (PREF PN)</t>
  </si>
  <si>
    <t>12,70</t>
  </si>
  <si>
    <t>PREFETTURA - UFFICIO TERRITORIALE DEL GOVERNO</t>
  </si>
  <si>
    <t>80009990930</t>
  </si>
  <si>
    <t>ACQUISTO ROTOLO PELLICOLA ADESIVA PER ETICHETTE - buono economo 8/2022</t>
  </si>
  <si>
    <t>72,50</t>
  </si>
  <si>
    <t>2022-03-02</t>
  </si>
  <si>
    <t>2022-04-14</t>
  </si>
  <si>
    <t>Centro Ufficio s.r.l.</t>
  </si>
  <si>
    <t>01222040931</t>
  </si>
  <si>
    <t>acquisto cornici peR inaugurazione stazione FS - buono economo 12/2022</t>
  </si>
  <si>
    <t>2022-03-28</t>
  </si>
  <si>
    <t>SME SPA</t>
  </si>
  <si>
    <t>02323180279</t>
  </si>
  <si>
    <t>Pagamento bolli auto - buono economo 5/2022</t>
  </si>
  <si>
    <t>179,10</t>
  </si>
  <si>
    <t>2022-02-14</t>
  </si>
  <si>
    <t>REGIONE AUTONOMA F.V.G.</t>
  </si>
  <si>
    <t>80014930327</t>
  </si>
  <si>
    <t>pagamento canone derivazione acqua  anno 2022 - buono economo 7/2022</t>
  </si>
  <si>
    <t>61,97</t>
  </si>
  <si>
    <t>2022-02-22</t>
  </si>
  <si>
    <t>acquisto n. 10 marche a bollo per contratti casa di riposo - buono economo 21/2022</t>
  </si>
  <si>
    <t>160,00</t>
  </si>
  <si>
    <t>2022-03-07</t>
  </si>
  <si>
    <t>MINATEL MASSIMO</t>
  </si>
  <si>
    <t>01296270935</t>
  </si>
  <si>
    <t>acquisto agenda servizi demografici - buono economo 2/2022</t>
  </si>
  <si>
    <t>57,60</t>
  </si>
  <si>
    <t>2022-01-22</t>
  </si>
  <si>
    <t>Maggioli Spa</t>
  </si>
  <si>
    <t>06188330150</t>
  </si>
  <si>
    <t>ricarica SIM Wind  - numero emergenza covid della protezione civile - BUONO ECONOMO 3</t>
  </si>
  <si>
    <t>30,00</t>
  </si>
  <si>
    <t>2022-01-28</t>
  </si>
  <si>
    <t>2022-07-13</t>
  </si>
  <si>
    <t>SERVIZIO GLOBALE SRL</t>
  </si>
  <si>
    <t>01578020933</t>
  </si>
  <si>
    <t>ricarica SIM Wind cellulare per videochiamate casa di riposo - buono economo 4/22</t>
  </si>
  <si>
    <t>20,00</t>
  </si>
  <si>
    <t>2022-02-02</t>
  </si>
  <si>
    <t>ricarica Wind e Very Mobile per videochiamate area covid casa di riposo - buono economo 9/2022</t>
  </si>
  <si>
    <t>35,00</t>
  </si>
  <si>
    <t>2022-03-04</t>
  </si>
  <si>
    <t>ricarica sim Wind nÂ° emergenza protezione civile  - buono economo 10/2022</t>
  </si>
  <si>
    <t>25,00</t>
  </si>
  <si>
    <t>2022-03-11</t>
  </si>
  <si>
    <t>esecuzione tamponi a dipendenti  - buono economo 1/2022</t>
  </si>
  <si>
    <t>75,00</t>
  </si>
  <si>
    <t>2022-01-21</t>
  </si>
  <si>
    <t>FARMACIA DUE MONDI DI KAHOL NABIL KHALIL SAS</t>
  </si>
  <si>
    <t>01893000933</t>
  </si>
  <si>
    <t>addebito canone annuo di emissione carta di debito economo comunale  - buono economo 6/2022</t>
  </si>
  <si>
    <t>15,00</t>
  </si>
  <si>
    <t>2022-02-18</t>
  </si>
  <si>
    <t>FRIULOVEST BANCA CREDITO COOPERATIVO - SOCIETÃ  COOPERATIVA</t>
  </si>
  <si>
    <t>00067610931</t>
  </si>
  <si>
    <t>acquisto targa inaugurazione stazione fs - buono economo 13/2022</t>
  </si>
  <si>
    <t>51,00</t>
  </si>
  <si>
    <t>STAMPOTEKA DI FABRIS ROTELLI TECLA</t>
  </si>
  <si>
    <t>01891170936</t>
  </si>
  <si>
    <t>acquisto materiale vario sala consiliare - buono economo 23/2022</t>
  </si>
  <si>
    <t>19,95</t>
  </si>
  <si>
    <t>2002-06-23</t>
  </si>
  <si>
    <t>acquisto  copie chiavi ingresso casa dello studente - buono economo 18/2022</t>
  </si>
  <si>
    <t>45,00</t>
  </si>
  <si>
    <t>2022-05-10</t>
  </si>
  <si>
    <t>Tagliariol di Tagliariol Pietro &amp;amp; C. S.n.c.</t>
  </si>
  <si>
    <t>01248860932</t>
  </si>
  <si>
    <t>Imposta di bollo conto economale I trimestre 2022 - buono economo 19/2022</t>
  </si>
  <si>
    <t>24,66</t>
  </si>
  <si>
    <t>CASSA CENTRALE BANCA - CREDITO COOPERATIVO ITALIANO S.P.A.</t>
  </si>
  <si>
    <t>00232480228</t>
  </si>
  <si>
    <t>acquisto n. 10 marche da bollo per contratti casa di riposo</t>
  </si>
  <si>
    <t>spedizione pacco celere - buono economo 24/2022</t>
  </si>
  <si>
    <t>13,90</t>
  </si>
  <si>
    <t>2022-06-27</t>
  </si>
  <si>
    <t>partecipazione dipendente ufficio urbanistica a corso di formazione - buono economo n. 26/2022</t>
  </si>
  <si>
    <t>100,00</t>
  </si>
  <si>
    <t>2022-06-29</t>
  </si>
  <si>
    <t>PROGETTO SOFIS DI MICHELE MAJETTA</t>
  </si>
  <si>
    <t>MJTMHL70L22F839B</t>
  </si>
  <si>
    <t>ricarica SIM wind per videochiamate casa di riposo - buono economo 14/2022</t>
  </si>
  <si>
    <t>2022-04-04</t>
  </si>
  <si>
    <t>ricarica SIM wind per videochiamate e sim very mobile per area covid casa di riposo - buono economo 17/2022</t>
  </si>
  <si>
    <t>2022-05-04</t>
  </si>
  <si>
    <t>ricarica sim wind per videochiamate con familiari casa di riposo - buono economo 20/2022</t>
  </si>
  <si>
    <t>ricariche telefoniche SIM wind e very mobile mobile per videochiamate e area covid casa di riposo - buono economo 25/2022</t>
  </si>
  <si>
    <t>2022-06-28</t>
  </si>
  <si>
    <t>acquisto dispositivo firma digitale del sindaco - buono economo 27/2022</t>
  </si>
  <si>
    <t>71,50</t>
  </si>
  <si>
    <t>2022-07-11</t>
  </si>
  <si>
    <t>2022-10-13</t>
  </si>
  <si>
    <t>C.C.I.A.A. PORDENONE</t>
  </si>
  <si>
    <t>00194560934</t>
  </si>
  <si>
    <t>acqusto urgente n. 10 copie chiavi ingresso principale palazzo Bassi  - buono economo 34/2022</t>
  </si>
  <si>
    <t>96,00</t>
  </si>
  <si>
    <t>2022-09-22</t>
  </si>
  <si>
    <t>2023-10-13</t>
  </si>
  <si>
    <t>FERRAMENTA SCAPOLAN FRANCO SNC</t>
  </si>
  <si>
    <t>01486320938</t>
  </si>
  <si>
    <t>addebito imposta di bollo conto economale II trimestre 2022 - buono economo 28/2022</t>
  </si>
  <si>
    <t>24,94</t>
  </si>
  <si>
    <t>acquisto mazzo di fiori per commemorazione trentennale Falcone - Borsellino - buono economo 29/2022</t>
  </si>
  <si>
    <t>55,00</t>
  </si>
  <si>
    <t>2022-07-19</t>
  </si>
  <si>
    <t>BIANCHI EROS</t>
  </si>
  <si>
    <t>BNCRSE67P29G888V</t>
  </si>
  <si>
    <t>acquisto prodotti tipici locali per omaggio a nuovo comandante base USAF - buono economo 31/2022</t>
  </si>
  <si>
    <t>2022-07-28</t>
  </si>
  <si>
    <t>BENVENUTA LUMACA SOC. SEMPL. AGR.- AGRO BIRRIFICIO AGRICOLO</t>
  </si>
  <si>
    <t>01801910934</t>
  </si>
  <si>
    <t>acquisto prodotti tipici locali per omaggio a nuovo comandante base USAF - buono economo 32/2022</t>
  </si>
  <si>
    <t>LATTERIA SOCIALE DI MARSURE S.C.A.R.L.</t>
  </si>
  <si>
    <t>00098620933</t>
  </si>
  <si>
    <t>rimborso costi dispositivo rinnovo firma digitale - buono economo 16/2022</t>
  </si>
  <si>
    <t>8,00</t>
  </si>
  <si>
    <t>BOTNER NICOLETTA</t>
  </si>
  <si>
    <t>RIMBORSO A DIPENDENTE COSTI RINNOVO DISPOSITIVO DI FIRMA DIGITALE - buono economo 22/2022</t>
  </si>
  <si>
    <t>2022-06-06</t>
  </si>
  <si>
    <t>BOSCHIAN-BOSCHIN SILVANA</t>
  </si>
  <si>
    <t>ricarica SIM Wind  per videochiamate e very mobile per area covid casa di riposo - buono economo 33/2022</t>
  </si>
  <si>
    <t>ricarica bimestrale SIM wind e very mobile per videochiamate casa di riposo - buono economo 36/2022</t>
  </si>
  <si>
    <t>2022-09-29</t>
  </si>
  <si>
    <t>diritti di segreteria per vidimazione registro di carico e scarico rifiuti casa di riposo - buono economo 30/2022</t>
  </si>
  <si>
    <t>2022-07-21</t>
  </si>
  <si>
    <t>acquisto urgente pezzi di ricambio per lavatrice scuola media - buono economo 40/2022</t>
  </si>
  <si>
    <t>69,50</t>
  </si>
  <si>
    <t>2022-12-22</t>
  </si>
  <si>
    <t>GENERAL RICAMBI ELETTRODOMESTICI SRL</t>
  </si>
  <si>
    <t>01299860930</t>
  </si>
  <si>
    <t>fornitura n. 1 timbro intestato per la biblioteca - buono economo 45/2022</t>
  </si>
  <si>
    <t>2022-12-02</t>
  </si>
  <si>
    <t>STUDIO M.P. DI MENEGOZ STEFANO E C. SNC</t>
  </si>
  <si>
    <t>01372410934</t>
  </si>
  <si>
    <t>addebito imposta di bollo conto economale III trimestre 2022 - buono economo 37/2022</t>
  </si>
  <si>
    <t>25,21</t>
  </si>
  <si>
    <t>pagamento bolli mezzi comunali presso sportello ACI - buono economo 39/2022</t>
  </si>
  <si>
    <t>182,35</t>
  </si>
  <si>
    <t>acqu8isto n. 10 marche da bollo per contratti casa di riposo - buono economo 41/2022</t>
  </si>
  <si>
    <t>2022-11-16</t>
  </si>
  <si>
    <t>pagamento primo bollo scuolabus GG427SB presso sportelli ACI - BUONO ECONOMO 48/2022</t>
  </si>
  <si>
    <t>198,68</t>
  </si>
  <si>
    <t>2022-12-16</t>
  </si>
  <si>
    <t>pagamento terza giornata di formazione IVA/IRAP - buono economo 49/2022</t>
  </si>
  <si>
    <t>60,00</t>
  </si>
  <si>
    <t>INTERAZIONE SRL</t>
  </si>
  <si>
    <t>01638110203</t>
  </si>
  <si>
    <t>acquisto volume "manuale dell'economo" aggiornato al 2022 - buono economo  38/2022</t>
  </si>
  <si>
    <t>84,00</t>
  </si>
  <si>
    <t>2022-10-10</t>
  </si>
  <si>
    <t>acquisto agenda dei servizi demografici 2023 - buono economo 47/2022</t>
  </si>
  <si>
    <t>24-AFFIDAMENTO DIRETTO A SOCIETA' IN HOUSE</t>
  </si>
  <si>
    <t>59,20</t>
  </si>
  <si>
    <t>2022-12-13</t>
  </si>
  <si>
    <t>ricarica SIM wind per videochiamate e very mobile per area covid casa di riposo - buono economo 46/2022</t>
  </si>
  <si>
    <t>2022-12-05</t>
  </si>
  <si>
    <t>PORDENONE GIOCHI SNC DI CARLON STEFANO E ZANET ALESSANDRO</t>
  </si>
  <si>
    <t>01519870933</t>
  </si>
  <si>
    <t>Z02379A0CD</t>
  </si>
  <si>
    <t>PROGETTO BIBLIOTECA - SCUOLA - PROGRAMMAZIONE DI EVENTI ORGANIZZATI DAL SERVIZIO BIBLIOTECARIO PER Lâ€™AVVIO DELLâ€™ANNO _x000D_
SCOLASTICO 2022-2023</t>
  </si>
  <si>
    <t>977,00</t>
  </si>
  <si>
    <t>2022-09-06</t>
  </si>
  <si>
    <t>2022-11-22</t>
  </si>
  <si>
    <t>DAMATRÃ€ ONLUS</t>
  </si>
  <si>
    <t>02020460305</t>
  </si>
  <si>
    <t>Z0238983C9</t>
  </si>
  <si>
    <t>Acqusito di n. 2 volumi ad uso dei servizi demografici</t>
  </si>
  <si>
    <t>163,20</t>
  </si>
  <si>
    <t>2022-11-30</t>
  </si>
  <si>
    <t>Z033596572</t>
  </si>
  <si>
    <t>Redazione DUVRI per smaltimento rifiuti speciali Casa di Soggiorno per Anziani</t>
  </si>
  <si>
    <t>180,00</t>
  </si>
  <si>
    <t>2022-03-15</t>
  </si>
  <si>
    <t>2022-07-07</t>
  </si>
  <si>
    <t>MASCHIO FRANCO</t>
  </si>
  <si>
    <t>MSCFNC67T29G888X</t>
  </si>
  <si>
    <t>Z0336B3791</t>
  </si>
  <si>
    <t>CENTRO DI VACANZA DIURNO APERTO AI MINORI DELLA SCUOLA D'INFANZIA DI ETA' COMPRESA TRA I 3 E I 6 ANNI. IMPEGNO DI SPESA A FAVORE DI ELIOR RISTORAZIONE</t>
  </si>
  <si>
    <t>3.664,00</t>
  </si>
  <si>
    <t>3.331,24</t>
  </si>
  <si>
    <t>Z053569652</t>
  </si>
  <si>
    <t>acquisto materiale di consumo e ricambi per apparecchiature di copia e stampa in dotazione agli uffici comunali</t>
  </si>
  <si>
    <t>2.101,45</t>
  </si>
  <si>
    <t>2022-03-08</t>
  </si>
  <si>
    <t>IDEALOFFICE SRL</t>
  </si>
  <si>
    <t>01430130938</t>
  </si>
  <si>
    <t>De Biagi &amp;amp; Baratella</t>
  </si>
  <si>
    <t>00245090931</t>
  </si>
  <si>
    <t>IBT - INFORMATICA BLUE TECH DI CAPPELLETTO THOMAS</t>
  </si>
  <si>
    <t>03943200265</t>
  </si>
  <si>
    <t>REPLAY RIG. MANO COMM. DI GIORDANI FRANCA</t>
  </si>
  <si>
    <t>GRDFNC57L64F205Y</t>
  </si>
  <si>
    <t>Z06358B8B6</t>
  </si>
  <si>
    <t>4.589,75</t>
  </si>
  <si>
    <t>2022-03-10</t>
  </si>
  <si>
    <t>2022-06-22</t>
  </si>
  <si>
    <t>BOSIO MONICA</t>
  </si>
  <si>
    <t>BSOMNC71R52L736P</t>
  </si>
  <si>
    <t>Z06380F875</t>
  </si>
  <si>
    <t>Aggiornamento professionale â€“ Corso di formazione online per gli operatori del Comando di Polizia Locale su â€œLa piattaforma per la notificazione degli atti della Pubblica Amministrazioneâ€.</t>
  </si>
  <si>
    <t>300,00</t>
  </si>
  <si>
    <t>2022-10-07</t>
  </si>
  <si>
    <t>GRAFICHE E. GASPARI S.r.l.</t>
  </si>
  <si>
    <t>00089070403</t>
  </si>
  <si>
    <t>Z0638A440E</t>
  </si>
  <si>
    <t>FORNITURA E INSTALLAZIONE CENTRALINO TELEFONIC_x000D_
fornitura e installazione centralino telefonico</t>
  </si>
  <si>
    <t>400,00</t>
  </si>
  <si>
    <t>2022-11-17</t>
  </si>
  <si>
    <t>TLC Service di Ermacora G. &amp;amp; C. Snc</t>
  </si>
  <si>
    <t>02211130303</t>
  </si>
  <si>
    <t>Z0638CD207</t>
  </si>
  <si>
    <t>RINNOVO DELLE PRATICHE DI PREVENZIONE INCENDI RELATIVAMENTE ALLA SCUOLA ELEMENTARE DI VILLOTTA</t>
  </si>
  <si>
    <t>600,00</t>
  </si>
  <si>
    <t>2022-11-29</t>
  </si>
  <si>
    <t>ROSSO SIMONE</t>
  </si>
  <si>
    <t>RSSSMN82C18G888D</t>
  </si>
  <si>
    <t>Z073645CA0</t>
  </si>
  <si>
    <t>FORNITURA MATERIALE LIBRARIO PER LA BIBLIOTECA CIVICA. ADESIONE ALLA CONVENZIONE QUADRO STIPULATA DALLA C.U.C. - SOGGETTO AGGREGATORE DELLA REGIONE FRIULI VENEZIA GIULIA - PER Lâ€™AFFIDAMENTO DELLA FORNITURA DI LIBRI, DI ABBONAMENTI A PERIODICI, BANCHE</t>
  </si>
  <si>
    <t>1.000,00</t>
  </si>
  <si>
    <t>Leggere srl - Bergamo</t>
  </si>
  <si>
    <t>02511020162</t>
  </si>
  <si>
    <t>Z0738EF370</t>
  </si>
  <si>
    <t>Servizio di verifica funzionalitÃ  e analisi dello stato dellâ€™impianto di videosorveglianza per il controllo del territorio nei comuni di Andreis, Barcis, Cimolais, Claut, Erto e Casso</t>
  </si>
  <si>
    <t>4.000,00</t>
  </si>
  <si>
    <t>STT - Servizi Telematici Telefonici srl</t>
  </si>
  <si>
    <t>09088150157</t>
  </si>
  <si>
    <t>Z08350416F</t>
  </si>
  <si>
    <t>Spese per commissioni dâ€™incasso su transazioni per riscossione automatizzata tramite POS GSM Pagobancomat delle sanzioni amministrative pecuniarie.</t>
  </si>
  <si>
    <t>800,00</t>
  </si>
  <si>
    <t>272,10</t>
  </si>
  <si>
    <t>Z0835E344D</t>
  </si>
  <si>
    <t>affidamento incarico redazione e trasmissione dichiarazione IVA 2022</t>
  </si>
  <si>
    <t>115,38</t>
  </si>
  <si>
    <t>2022-04-05</t>
  </si>
  <si>
    <t>KIBERNETES S.R.L.</t>
  </si>
  <si>
    <t>01190430262</t>
  </si>
  <si>
    <t>Z0836B2649</t>
  </si>
  <si>
    <t>Servizio di supporto ed affiancamento allâ€™ufficio tecnico comunale Lavori Pubblici, Manutenzione e Patrimonio per la gestione dellâ€™attivitÃ  istruttoria di carattere amministrativo</t>
  </si>
  <si>
    <t>16.998,93</t>
  </si>
  <si>
    <t>2022-06-20</t>
  </si>
  <si>
    <t>LEADER CONSULTING SCARL</t>
  </si>
  <si>
    <t>01481060935</t>
  </si>
  <si>
    <t>Z09376A5EC</t>
  </si>
  <si>
    <t>INCARICO PROFESSIONALE PER LA PROGETTAZIONE PRELIMINARE GENERALE DI FATTIBILITAâ€™ TECNICO ECONOMICA PER ADEGUAMENTO DELLA PALESTRA COMUNALE</t>
  </si>
  <si>
    <t>7.619,98</t>
  </si>
  <si>
    <t>2022-08-08</t>
  </si>
  <si>
    <t>VITTORIO &amp;amp; ASSOCIATI STUDIO DI ARCHITETTURA</t>
  </si>
  <si>
    <t>01874020306</t>
  </si>
  <si>
    <t>Z0A379A0FF</t>
  </si>
  <si>
    <t>189,00</t>
  </si>
  <si>
    <t>2022-09-19</t>
  </si>
  <si>
    <t>Pagnucco Federica</t>
  </si>
  <si>
    <t>01858550930</t>
  </si>
  <si>
    <t>Z0B386DFBA</t>
  </si>
  <si>
    <t>RASSEGNA â€œTUTTI I GUSTI DEL SAPEREâ€ - PROGRAMMAZIONE DI EVENTI ORGANIZZATI DAL SERVIZIO BIBLIOTECARIO PER Lâ€™AUTUNNO â€“ INVERNO 2022-2023â€“ ASSUNZIONE IMPEGNI DI SPESA PER ATTIVITÃ NOVEMBRE â€“ DICEMBRE 2022</t>
  </si>
  <si>
    <t>200,00</t>
  </si>
  <si>
    <t>CENTRO PER LA SALUTE DEL BAMBINO - ONLUS</t>
  </si>
  <si>
    <t>00965900327</t>
  </si>
  <si>
    <t>Z0C3805656</t>
  </si>
  <si>
    <t>Fornitura e installazione di un serramento in alluminio per lâ€™entrata principale della Casa di Soggiorno per Anziani comunale</t>
  </si>
  <si>
    <t>2.627,00</t>
  </si>
  <si>
    <t>OFFICINE ONGARO s.n.c.</t>
  </si>
  <si>
    <t>01223540939</t>
  </si>
  <si>
    <t>Z0C38947BB</t>
  </si>
  <si>
    <t>Rinnovo abbonamento pubblicazione specialistica â€œLa Polizia Localeâ€ rivista cartacea + digitale anno 2023</t>
  </si>
  <si>
    <t>275,00</t>
  </si>
  <si>
    <t>Z0C38A3ECF</t>
  </si>
  <si>
    <t>650,00</t>
  </si>
  <si>
    <t>2022-11-21</t>
  </si>
  <si>
    <t>2023-02-28</t>
  </si>
  <si>
    <t>Matteo Maria Giordano</t>
  </si>
  <si>
    <t>01746680931</t>
  </si>
  <si>
    <t>Z0D36D0FE8</t>
  </si>
  <si>
    <t>CONVENZIONE PER IL SERVIZIO DI MANUTENZIONE DEGLI IMMOBILI E DEGLI IMPIANTI IN USO ALLE AMMINISTRAZIONI DELLA REGIONE AUTONOMA FRIULI VENEZIA GIULIA DI CUI ALL'ART. 43, C. 1 E 1BIS DELLA L.R. 26/2014 - LOTTI 1, 2 E 3 STIPULATA IL 14.05.2019.  ADESION</t>
  </si>
  <si>
    <t>25.074,78</t>
  </si>
  <si>
    <t>530,09</t>
  </si>
  <si>
    <t>R.I.M.A.C.O. S.N.C. DI CORETTI MARINO &amp;amp; C.</t>
  </si>
  <si>
    <t>00899210322</t>
  </si>
  <si>
    <t>Z0E382E9C0</t>
  </si>
  <si>
    <t>Acquisto sedie operative da ufficio e visitatori per lâ€™ufficio di Polizia Locale.</t>
  </si>
  <si>
    <t>1.104,00</t>
  </si>
  <si>
    <t>2022-10-17</t>
  </si>
  <si>
    <t>TECOM FURNITURE SRL</t>
  </si>
  <si>
    <t>01112450935</t>
  </si>
  <si>
    <t>Z0F37954E3</t>
  </si>
  <si>
    <t>Certificazione ambientale del Comune di Aviano secondo la normativa UNI EN ISO 14001:2015 â€“ assistenza per il mantenimento della certificazione del SGA del Comune di Aviano e svolgimento audit interno - affidamento del servizio alla ditta Aplus srl e</t>
  </si>
  <si>
    <t>2022-09-26</t>
  </si>
  <si>
    <t>2023-02-01</t>
  </si>
  <si>
    <t>APLUS SRL</t>
  </si>
  <si>
    <t>04516050285</t>
  </si>
  <si>
    <t>Z103671539</t>
  </si>
  <si>
    <t>rinnovo abbonamento rivista Paweb con modulistica</t>
  </si>
  <si>
    <t>647,00</t>
  </si>
  <si>
    <t>2022-05-17</t>
  </si>
  <si>
    <t>CELNETWORK SRL</t>
  </si>
  <si>
    <t>01913760680</t>
  </si>
  <si>
    <t>Z12366ABDF</t>
  </si>
  <si>
    <t>COSTITUZIONE IMPEGNO DI SPESA A FAVORE DELLA DITTA CG SOLUZIONI INFORMATICHE DI UDINE PER RINNOVO CONTRATTO DI ASSISTENZA ANNO 2022 VERSIONE AGGIORNATA 5.0 WEB SOFTWARE "BIBLIOWIN" RETE DELLA BIBLIOTECA CIVICA</t>
  </si>
  <si>
    <t>1.065,00</t>
  </si>
  <si>
    <t>2022-06-07</t>
  </si>
  <si>
    <t>CG Soluzioni Informatiche - Udine</t>
  </si>
  <si>
    <t>01979140306</t>
  </si>
  <si>
    <t>Z12367361E</t>
  </si>
  <si>
    <t>LAVORI DI RIASFALTATURA STRADE COMUNALI â€“ ANNO 2020 AFFIDAMENTO OPERE COMPLEMENTARI</t>
  </si>
  <si>
    <t>23.806,22</t>
  </si>
  <si>
    <t>2022-05-18</t>
  </si>
  <si>
    <t>Avianese Asfalti Srl</t>
  </si>
  <si>
    <t>00094620937</t>
  </si>
  <si>
    <t>Z123757285</t>
  </si>
  <si>
    <t>ACQUISTO PUBBLICAZIONI LIBRARIE PER BIBLIOTECA CIVICA IN SEGUITO AL CONTRIBUTO MIC (DM 8 DEL 14/01/2022) - AFFIDAMENTO DITTE DIVERSE</t>
  </si>
  <si>
    <t>2.600,00</t>
  </si>
  <si>
    <t>Z1238F8F5B</t>
  </si>
  <si>
    <t>LAVORI DI CONSOLIDAMENTO STRUTTURALE DEI LOCULI CIMITERO DI MARSURE</t>
  </si>
  <si>
    <t>26.420,00</t>
  </si>
  <si>
    <t>2022-12-07</t>
  </si>
  <si>
    <t>URETEK SRL</t>
  </si>
  <si>
    <t>03072980232</t>
  </si>
  <si>
    <t>Z133645FDC</t>
  </si>
  <si>
    <t>Acquisto bombole propano per pirodiserbo</t>
  </si>
  <si>
    <t>171,48</t>
  </si>
  <si>
    <t>2022-05-30</t>
  </si>
  <si>
    <t>RAMINELLI s.r.l.</t>
  </si>
  <si>
    <t>01583650930</t>
  </si>
  <si>
    <t>Z13365679B</t>
  </si>
  <si>
    <t>Acquisto di cibo per gatti al fine della gestione delle colonie feline regolarmente censite sul territorio comunale. Anno 2022</t>
  </si>
  <si>
    <t>3.120,00</t>
  </si>
  <si>
    <t>L'AGRARIA ZOOGARDEN</t>
  </si>
  <si>
    <t>01775010935</t>
  </si>
  <si>
    <t>Z1337D2C65</t>
  </si>
  <si>
    <t>RASSEGNA â€œTUTTI I GUSTI DEL SAPEREâ€ - PROGRAMMAZIONE DI EVENTI ORGANIZZATI DAL SERVIZIO BIBLIOTECARIO PER Lâ€™AUTUNNO â€“ INVERNO 2022-2023</t>
  </si>
  <si>
    <t>150,00</t>
  </si>
  <si>
    <t>2022-10-24</t>
  </si>
  <si>
    <t>Cozzarini Elisa</t>
  </si>
  <si>
    <t>CZZLSE78D45A290O</t>
  </si>
  <si>
    <t>Z133806EC6</t>
  </si>
  <si>
    <t>ntervento di riparazione della rete di distribuzione dell'acqua grezza in Via Cimon di Palantina â€“ Z.I. di Aviano.</t>
  </si>
  <si>
    <t>1.500,00</t>
  </si>
  <si>
    <t>2022-10-12</t>
  </si>
  <si>
    <t>1.400,00</t>
  </si>
  <si>
    <t>S. ANTONINO SRL</t>
  </si>
  <si>
    <t>01059750586</t>
  </si>
  <si>
    <t>Z1535B276E</t>
  </si>
  <si>
    <t>Acquisto fotocamera digitale per Servizio Manutenzione comunale</t>
  </si>
  <si>
    <t>127,05</t>
  </si>
  <si>
    <t>2022-03-31</t>
  </si>
  <si>
    <t>Foto FB5express di Vaccher Antonella</t>
  </si>
  <si>
    <t>01364060937</t>
  </si>
  <si>
    <t>Z17374C16C</t>
  </si>
  <si>
    <t>Emergenza idrica estate 2022 â€“ Servizio di fornitura e trasporto acqua nelle malghe comunali</t>
  </si>
  <si>
    <t>4.800,00</t>
  </si>
  <si>
    <t>2022-07-27</t>
  </si>
  <si>
    <t>2022-08-31</t>
  </si>
  <si>
    <t>3.675,00</t>
  </si>
  <si>
    <t>CARLON GUIDO SNC DI ENNIO E ITALO CARLON</t>
  </si>
  <si>
    <t>01384410930</t>
  </si>
  <si>
    <t>Z19392FFBE</t>
  </si>
  <si>
    <t>servizio di spargimento di prodotti antigelo sulle strade, aree e piazze comunali â€“ dal 20.12.2022 al 31.12.2024</t>
  </si>
  <si>
    <t>1.537,38</t>
  </si>
  <si>
    <t>2022-12-20</t>
  </si>
  <si>
    <t>BOSCHIAN CUCH FRATELLI S.S.</t>
  </si>
  <si>
    <t>00221580939</t>
  </si>
  <si>
    <t>Z1A360E09E</t>
  </si>
  <si>
    <t>Servizio di gestione dei rifiuti di origine ospedaliera e sanitari prodotti dalla Casa di Soggiorno per Anziani per il periodo 01/05/2022-30/04/2024</t>
  </si>
  <si>
    <t>4.922,00</t>
  </si>
  <si>
    <t>2024-04-30</t>
  </si>
  <si>
    <t>353,85</t>
  </si>
  <si>
    <t>ECO ERIDANIA SPA</t>
  </si>
  <si>
    <t>03033240106</t>
  </si>
  <si>
    <t>ECOFARM SRL</t>
  </si>
  <si>
    <t>01625510308</t>
  </si>
  <si>
    <t>B.S.A. SRL</t>
  </si>
  <si>
    <t>04327040277</t>
  </si>
  <si>
    <t>Z1C354C8D6</t>
  </si>
  <si>
    <t>Abbonamneto annuale a bollettino informativo Interazione</t>
  </si>
  <si>
    <t>2022-02-21</t>
  </si>
  <si>
    <t>Z1C390DE6</t>
  </si>
  <si>
    <t>IMPEGNO DI SPESA A FAVORE DI CREDITORI VARI PER IL RINNOVO DEGLI ABBONAMENTI A QUOTIDIANI PER L'UFFICIO INFORMAGIOVANI 2022-2023</t>
  </si>
  <si>
    <t>210,00</t>
  </si>
  <si>
    <t>2023-12-12</t>
  </si>
  <si>
    <t>GEDI NEWS NETWORK SPA DIV. NORDEST</t>
  </si>
  <si>
    <t>06598550587</t>
  </si>
  <si>
    <t>Z1D3559AED</t>
  </si>
  <si>
    <t>Revisione e taratura apparecchi misuratori di velocitÃ  Velomatic 512-D e TeleLaser Trucam in uso al Comando di Polizia Locale â€“ Anno 2022</t>
  </si>
  <si>
    <t>1.470,00</t>
  </si>
  <si>
    <t>2022-02-24</t>
  </si>
  <si>
    <t>t2i - Trasferimento Tecnologico e Innovazione s.c.a.r.l.</t>
  </si>
  <si>
    <t>04636360267</t>
  </si>
  <si>
    <t>Z1E3503C94</t>
  </si>
  <si>
    <t>Affidamento del servizio di riparazione pavimentazione in parquet della palestra comunale di Aviano</t>
  </si>
  <si>
    <t>2022-01-11</t>
  </si>
  <si>
    <t>2022-02-23</t>
  </si>
  <si>
    <t>OFFMER S.R.L.</t>
  </si>
  <si>
    <t>03763080268</t>
  </si>
  <si>
    <t>Z1E37AD16E</t>
  </si>
  <si>
    <t>REGOLAZIONE PREMIO POLIZZA ASSICURATIVA LM AUTO PERIODO 31/10/2020 - 31/10/2021</t>
  </si>
  <si>
    <t>473,87</t>
  </si>
  <si>
    <t>AMISSIMA ASSICURAZIONI SPA</t>
  </si>
  <si>
    <t>01677750158</t>
  </si>
  <si>
    <t>Z1E38A34F4</t>
  </si>
  <si>
    <t>Acquisto vetrocamera con profilo in alluminio per la scuola primaria di Villotta</t>
  </si>
  <si>
    <t>135,00</t>
  </si>
  <si>
    <t>CRISTALGLASS S.N.C. di Pasini D. L. &amp;amp; C.</t>
  </si>
  <si>
    <t>00118310937</t>
  </si>
  <si>
    <t>Z1E38B9200</t>
  </si>
  <si>
    <t>Certificazione Ambientale del comune di Aviano- Svolgimento Audit di ricertificazione secondo la normativa UNI EN ISO 14001:2015 - affidamento del Servizio a Rina Services spa</t>
  </si>
  <si>
    <t>3.000,00</t>
  </si>
  <si>
    <t>2022-11-23</t>
  </si>
  <si>
    <t>RINA SERVICES SPA</t>
  </si>
  <si>
    <t>03487840104</t>
  </si>
  <si>
    <t>Z1F387171F</t>
  </si>
  <si>
    <t>Rinnovo servizio â€œCodice della Strada on-line 2023â€, acquisto prontuari delle violazioni al C.d.S.</t>
  </si>
  <si>
    <t>652,85</t>
  </si>
  <si>
    <t>2022-11-04</t>
  </si>
  <si>
    <t>EGAF EDIZIONI SRL</t>
  </si>
  <si>
    <t>02259990402</t>
  </si>
  <si>
    <t>Z203954AF8</t>
  </si>
  <si>
    <t>LAVORI DI MANUTENZIONE IMPIANTO ELETTRICO, INSTALLAZIONE INTERRUTTORI DIFFERENZIALIâ€“ CASA DI SOGGIORNO ANZIANI DI AVIANO</t>
  </si>
  <si>
    <t>4.900,00</t>
  </si>
  <si>
    <t>2022-12-29</t>
  </si>
  <si>
    <t>LUKA GENTJAN</t>
  </si>
  <si>
    <t>LKUGTJ74E05Z100Y</t>
  </si>
  <si>
    <t>Z2138ABE0C</t>
  </si>
  <si>
    <t>LABORATORI E ALLESTIMENTI CREATIVI PER ATTIVITÃ DI PROMOZIONE DELLA LETTURA E PROMOZIONE DELLA BIBLIOTECA IN OCCASIONE DEL NATALE 2022</t>
  </si>
  <si>
    <t>270,00</t>
  </si>
  <si>
    <t>2022-12-12</t>
  </si>
  <si>
    <t>Z223566A2C</t>
  </si>
  <si>
    <t>Convenzione per il servizio di gestione e controllo delle nascite dei gatti randagi mediante interventi di sterilizzazione, microchippatura e prestazioni medico veterinarie â€“ Impegno di spesa a favore dei veterinari libero professionisti: Dr.ssa R.</t>
  </si>
  <si>
    <t>12.295,00</t>
  </si>
  <si>
    <t>8.752,47</t>
  </si>
  <si>
    <t>AMBULATORIO VETERINARIO DR.SSA SILVIA ROSSI</t>
  </si>
  <si>
    <t>03989190289</t>
  </si>
  <si>
    <t>Z2235B90E7</t>
  </si>
  <si>
    <t>ACQUISTO CARTA IN ROTOLO PER PLOTTER</t>
  </si>
  <si>
    <t>43,96</t>
  </si>
  <si>
    <t>2022-03-25</t>
  </si>
  <si>
    <t>2022-04-30</t>
  </si>
  <si>
    <t>PELLIZZON LUIG SRL</t>
  </si>
  <si>
    <t>01492100274</t>
  </si>
  <si>
    <t>INGROSSO CARTAT E CANCELLERIA TARANTOLA SRL</t>
  </si>
  <si>
    <t>01135380259</t>
  </si>
  <si>
    <t>Z223930035</t>
  </si>
  <si>
    <t>Servizio di spargimento di prodotti antigelo sulle strade, aree e piazze comunali â€“ dal 20.12.2022 al 31.12.2024.</t>
  </si>
  <si>
    <t>PARONUZZI TOPPA LUIGI</t>
  </si>
  <si>
    <t>PRNLGU54C23A516Q</t>
  </si>
  <si>
    <t>Z23349B735</t>
  </si>
  <si>
    <t>Fornitura presidi antincendio per gli edifici comunali adibiti a plessi scolasticI</t>
  </si>
  <si>
    <t>1.114,00</t>
  </si>
  <si>
    <t>2021-12-27</t>
  </si>
  <si>
    <t>2022-01-20</t>
  </si>
  <si>
    <t>GIEMME Antincendio e Sicurezza - Tecnoimpianti di Grimolizzi Mauro</t>
  </si>
  <si>
    <t>GRMMRA61R09A666V</t>
  </si>
  <si>
    <t>Z2535B0D59</t>
  </si>
  <si>
    <t>Intervento urgente di sostituzione n.2 radiatori della scuola primaria di Aviano</t>
  </si>
  <si>
    <t>1.490,00</t>
  </si>
  <si>
    <t>2022-03-23</t>
  </si>
  <si>
    <t>2022-04-11</t>
  </si>
  <si>
    <t>Z253823B8B</t>
  </si>
  <si>
    <t>Acquisto dotazioni di base per la squadra comunale di Protezione Civile</t>
  </si>
  <si>
    <t>1.795,00</t>
  </si>
  <si>
    <t>2022-10-19</t>
  </si>
  <si>
    <t>DIVITEC S.R.L.</t>
  </si>
  <si>
    <t>03181170980</t>
  </si>
  <si>
    <t>Z263569955</t>
  </si>
  <si>
    <t>SERVIZIO DI CUSTODIA E CURA DEI CANI RANDAGI E DEI GATTI BISOGNOSI DI CURE PRESSO IL REPARTO CONTUMACIALE DEL CANILE CONVENZIONATO CON Lâ€™AsFO MICROCHIPPATURA E STERILIZZAZIONE ANIMALI D'AFFEZIONE ANNO 2022</t>
  </si>
  <si>
    <t>1.200,00</t>
  </si>
  <si>
    <t>AZIENDA PER L'ASSISTENZA SANITARIA n. 5 â€œFriuli Occidentaleâ€</t>
  </si>
  <si>
    <t>01772890933</t>
  </si>
  <si>
    <t>Z263754EBB</t>
  </si>
  <si>
    <t>Acquisto pc e monitor</t>
  </si>
  <si>
    <t>VIRTUAL LOGIC S.R.L.</t>
  </si>
  <si>
    <t>03878640238</t>
  </si>
  <si>
    <t>Z283501AFF</t>
  </si>
  <si>
    <t>Acquisto GPL da autotrazione per le autovetture comunali a doppia alimentazione - Anno 2022</t>
  </si>
  <si>
    <t>1.475,40</t>
  </si>
  <si>
    <t>2022-01-31</t>
  </si>
  <si>
    <t>1.160,84</t>
  </si>
  <si>
    <t>AJDEZI SAFET</t>
  </si>
  <si>
    <t>JDZSFT85D19Z158R</t>
  </si>
  <si>
    <t>Z2936FED00</t>
  </si>
  <si>
    <t>Riparazione apparecchiatura VELOMATIC 512D in dotazione al Comando di Polizia Locale.</t>
  </si>
  <si>
    <t>219,00</t>
  </si>
  <si>
    <t>2022-06-30</t>
  </si>
  <si>
    <t>ELTRAFF S.R.L.</t>
  </si>
  <si>
    <t>00917650962</t>
  </si>
  <si>
    <t>Z29379AC4B</t>
  </si>
  <si>
    <t>Lavori di abbattimento, contestuale recupero della biomassa e allontanamento di un albero oggetto di intervento dei Vigili del Fuoco in Via dei Molini</t>
  </si>
  <si>
    <t>700,00</t>
  </si>
  <si>
    <t>2022-09-02</t>
  </si>
  <si>
    <t>2022-09-09</t>
  </si>
  <si>
    <t>VALORIZZAZIONE BIOMASSE S.R.L.</t>
  </si>
  <si>
    <t>03418420265</t>
  </si>
  <si>
    <t>Z2B364DA06</t>
  </si>
  <si>
    <t>PROGRAMMAZIONE DI EVENTI CULTURALI ORGANIZZATI DAL SERVIZIO CULTURA E BIBLIOTECA PER LA PRIMAVERA 2022 â€“ AFFIDAMENTO SERVIZIO DI LETTURA ANIMATA A DOC SERVIZI SOC.COOP.</t>
  </si>
  <si>
    <t>380,00</t>
  </si>
  <si>
    <t>2022-05-09</t>
  </si>
  <si>
    <t>Doc Servizi Soc. Coop.</t>
  </si>
  <si>
    <t>02198100238</t>
  </si>
  <si>
    <t>Z2C3916816</t>
  </si>
  <si>
    <t>ABBONAMENTO ANNUALE RIVISTA LO STATO CIVILE ITALIANO - ANNO 2023</t>
  </si>
  <si>
    <t>350,00</t>
  </si>
  <si>
    <t>2023-01-01</t>
  </si>
  <si>
    <t>2023-12-31</t>
  </si>
  <si>
    <t>S.E.P.E.L. DI M. LOMBARDINI &amp;amp; C. S.A.S.</t>
  </si>
  <si>
    <t>00285910378</t>
  </si>
  <si>
    <t>Z2F36BA47E</t>
  </si>
  <si>
    <t>SERVIZIO DI TRASPORTO AI SEGGI ELETTORALI A FAVORE DELLE PERSONE DISABILI IN OCCASIONEDELLE ELEZIONI DELLA CAMERA DEI DEPUTATI E DEL SENATO DELLA REPUBBLICA DEL  25  SETTEMBRE 2022</t>
  </si>
  <si>
    <t>2022-06-12</t>
  </si>
  <si>
    <t>2022-06-13</t>
  </si>
  <si>
    <t>FONDAZIONE BANCA DI CREDITO COOPERATIVO PORDENONESE</t>
  </si>
  <si>
    <t>01796890935</t>
  </si>
  <si>
    <t>Z2F375727E</t>
  </si>
  <si>
    <t>1.900,00</t>
  </si>
  <si>
    <t>Librerie Giunti al Punto</t>
  </si>
  <si>
    <t>07954120965</t>
  </si>
  <si>
    <t>Z2F394DD47</t>
  </si>
  <si>
    <t>affidamento in concessione del servizio di gestione accertamento canone unico patrimoniale - componente pubblicitaria</t>
  </si>
  <si>
    <t>32.000,00</t>
  </si>
  <si>
    <t>STEP SRL</t>
  </si>
  <si>
    <t>02104860909</t>
  </si>
  <si>
    <t>Z323770937</t>
  </si>
  <si>
    <t>Manutenzione del verde pubblico lungo la viabilitÃ  comunale, salvaguardia del paesaggio agrario - anno 2022</t>
  </si>
  <si>
    <t>5.737,70</t>
  </si>
  <si>
    <t>2022-08-09</t>
  </si>
  <si>
    <t>Z32387AE55</t>
  </si>
  <si>
    <t>Sistemazione parte della copertura per riparazione perdita su immobile di proprietÃ  comunale sito in Via Ermes di Colloredo</t>
  </si>
  <si>
    <t>1.830,00</t>
  </si>
  <si>
    <t>2022-11-09</t>
  </si>
  <si>
    <t>POLO FRIZ LUCIANO</t>
  </si>
  <si>
    <t>PLFLCN67R23A516U</t>
  </si>
  <si>
    <t>Z35345617B</t>
  </si>
  <si>
    <t>Affidamento servizio di sorveglianza sanitaria periodo 01/08/2022 -31/12/2023</t>
  </si>
  <si>
    <t>1.683,00</t>
  </si>
  <si>
    <t>BLUE MEDICAL CENTER SRL</t>
  </si>
  <si>
    <t>03602360269</t>
  </si>
  <si>
    <t>Z35371CBC3</t>
  </si>
  <si>
    <t>Acquisto placche di riconoscimento e timbri per lâ€™ufficio di Polizia Locale.</t>
  </si>
  <si>
    <t>392,50</t>
  </si>
  <si>
    <t>Z35375617B</t>
  </si>
  <si>
    <t>Monitoraggio sanitario per i volontari della squadra comunale della Protezione Civile</t>
  </si>
  <si>
    <t>2.100,00</t>
  </si>
  <si>
    <t>2022-08-12</t>
  </si>
  <si>
    <t>314,00</t>
  </si>
  <si>
    <t>Z35377061A</t>
  </si>
  <si>
    <t>Azienda Agricola CAPOVILLA Alessio</t>
  </si>
  <si>
    <t>CPVLSS73B24A516B</t>
  </si>
  <si>
    <t>Z35386802D</t>
  </si>
  <si>
    <t>Acquisto materiale per la pulizia degli edifici comunali</t>
  </si>
  <si>
    <t>1.161,66</t>
  </si>
  <si>
    <t>2022-11-08</t>
  </si>
  <si>
    <t>2022-11-28</t>
  </si>
  <si>
    <t>PULINGROSS SRL</t>
  </si>
  <si>
    <t>01074400936</t>
  </si>
  <si>
    <t>Z3637E776C</t>
  </si>
  <si>
    <t>Fornitura e posa strutture gioco per aree verdi varie</t>
  </si>
  <si>
    <t>25.500,00</t>
  </si>
  <si>
    <t>2022-09-27</t>
  </si>
  <si>
    <t>VSG ITALIA S.R.L.</t>
  </si>
  <si>
    <t>03716200245</t>
  </si>
  <si>
    <t>Z36394715A</t>
  </si>
  <si>
    <t>FORNITURA E POSA IN OPERA DI CANALE ESPULSIONE FUMI E SERRANDE TAGLIAFUOCO PRESSO LA CASA DI SOGGIORNO PER ANZIANI</t>
  </si>
  <si>
    <t>15.396,50</t>
  </si>
  <si>
    <t>MAFER SRL</t>
  </si>
  <si>
    <t>00354450934</t>
  </si>
  <si>
    <t>Z3734EEC27</t>
  </si>
  <si>
    <t>Ricariche gas tecnici per bombole - ANNO 2022</t>
  </si>
  <si>
    <t>635,11</t>
  </si>
  <si>
    <t>SOL S.p.A.</t>
  </si>
  <si>
    <t>00771260965</t>
  </si>
  <si>
    <t>Z3735A1347</t>
  </si>
  <si>
    <t>Fornitura gas per riscaldamento magazzino comunale anno 2022</t>
  </si>
  <si>
    <t>7.377,05</t>
  </si>
  <si>
    <t>4.762,02</t>
  </si>
  <si>
    <t>ENI PLENITUDE SPA SOCIETA' BENEFIT</t>
  </si>
  <si>
    <t>12300020158</t>
  </si>
  <si>
    <t>Z37386DFD2</t>
  </si>
  <si>
    <t>170,00</t>
  </si>
  <si>
    <t>Tipolitografia Martin Snc</t>
  </si>
  <si>
    <t>00192980936</t>
  </si>
  <si>
    <t>Z39376A136</t>
  </si>
  <si>
    <t>RINNOVO SITO WEB INFORMAVIANO</t>
  </si>
  <si>
    <t>2022-08-10</t>
  </si>
  <si>
    <t>2022-09-16</t>
  </si>
  <si>
    <t>ARUBA S.P.A.</t>
  </si>
  <si>
    <t>01573850516</t>
  </si>
  <si>
    <t>Z3937CC7D8</t>
  </si>
  <si>
    <t>Interventi di manutenzione presso lo stabile in comodato â€œStazione Ferroviariaâ€ di Aviano.</t>
  </si>
  <si>
    <t>2.192,40</t>
  </si>
  <si>
    <t>2022-09-10</t>
  </si>
  <si>
    <t>HAPPY MEC di Ballardin Roberto</t>
  </si>
  <si>
    <t>BLLRRT65D02Z133W</t>
  </si>
  <si>
    <t>Z3A37D2C1F</t>
  </si>
  <si>
    <t>449,00</t>
  </si>
  <si>
    <t>Deotto Fabio</t>
  </si>
  <si>
    <t>11032350966</t>
  </si>
  <si>
    <t>Z3B36F4D22</t>
  </si>
  <si>
    <t>Interventi di autoespurgo per pulizia sistemi di scarico edifici comunali e rete acque meteoriche</t>
  </si>
  <si>
    <t>1.420,00</t>
  </si>
  <si>
    <t>ECOVALCELLINA</t>
  </si>
  <si>
    <t>PRANZR59L16F596C</t>
  </si>
  <si>
    <t>Z3B37B6D4C</t>
  </si>
  <si>
    <t>LAVORI DI MANUTENZIONE STRAORDIANRIA ALLâ€™IMPIANTO ELETTRICO PRESSO LA SCUOLA MATERNA ARCOBALENO</t>
  </si>
  <si>
    <t>13.262,00</t>
  </si>
  <si>
    <t>2022-09-28</t>
  </si>
  <si>
    <t>ERREGI SRL</t>
  </si>
  <si>
    <t>01458790936</t>
  </si>
  <si>
    <t>Z3D34D53EF</t>
  </si>
  <si>
    <t>Rinnovo canone annuale di assistenza programmi GES NET â€œCodice della Stradaâ€, â€œParcheggio Invalidiâ€ e â€œPassi carraiâ€ gestione e assistenza on-line 2022</t>
  </si>
  <si>
    <t>1.397,00</t>
  </si>
  <si>
    <t>2022-01-17</t>
  </si>
  <si>
    <t>Z3E35122CA</t>
  </si>
  <si>
    <t>Acquisto blocchi di preavviso e verbali C.d.S., carta intestata e timbri per lâ€™ufficio di Polizia Locale Aviano-Valcellina.</t>
  </si>
  <si>
    <t>1.097,00</t>
  </si>
  <si>
    <t>2022-02-03</t>
  </si>
  <si>
    <t>Z3E378CA90</t>
  </si>
  <si>
    <t>Noleggio bagno chimico per seggio elettorale di Giais</t>
  </si>
  <si>
    <t>218,00</t>
  </si>
  <si>
    <t>2022-08-26</t>
  </si>
  <si>
    <t>SEBACH SRL</t>
  </si>
  <si>
    <t>03912150483</t>
  </si>
  <si>
    <t>Z3F355A417</t>
  </si>
  <si>
    <t>NCARICO PROFESSIONALE PER LA REDAZIONE DEL PROGETTO STRUTTURALE RELATIVO ALLâ€™INSTALLAZIONE DI PALI PER Lâ€™ILLUMINAZIONE PUBBLICA PRESSO LA VIABILITAâ€™ INTERNA DI PIAZZA CASTELLO</t>
  </si>
  <si>
    <t>FLOREANI MARCO</t>
  </si>
  <si>
    <t>FLRMRC71C16G888P</t>
  </si>
  <si>
    <t>Z41374D68C</t>
  </si>
  <si>
    <t>FORNITURA MODULISTICA, STAMPATI E MANIFESTI PER ELEZIONI DELLA CAMERA DEI DEPUTATI E DEL SENATO DELLA REPUBBLICA DI DOMENICA 25 SETTEMBRE 2022</t>
  </si>
  <si>
    <t>372,00</t>
  </si>
  <si>
    <t>2022-09-25</t>
  </si>
  <si>
    <t>Z4334F77AC</t>
  </si>
  <si>
    <t>Acquisto farmaci antiparassitari veterinari necessari alla gestione dei gatti privi di proprietario, regolarmente censiti presso le colonie feline sul territorio comunale - Farmacia B.</t>
  </si>
  <si>
    <t>3.637,00</t>
  </si>
  <si>
    <t>FARMACIA DOTT. BENETTI</t>
  </si>
  <si>
    <t>01840660938</t>
  </si>
  <si>
    <t>Z45386DFAC</t>
  </si>
  <si>
    <t>450,00</t>
  </si>
  <si>
    <t>2023-01-11</t>
  </si>
  <si>
    <t>Associazione culturale F.Lu.S. Foro ludico spilimberghese</t>
  </si>
  <si>
    <t>01927960938</t>
  </si>
  <si>
    <t>Z463501460</t>
  </si>
  <si>
    <t>impegno di spesa in favore di Poste Italiane per spese di gestione e tenuta c/c postali 2022</t>
  </si>
  <si>
    <t>1.340,00</t>
  </si>
  <si>
    <t>1.164,70</t>
  </si>
  <si>
    <t>Z47375FD53</t>
  </si>
  <si>
    <t>FORNITURA COPPA PER PREMIAZIONI TROFEO MADONNA DELLE NEVI</t>
  </si>
  <si>
    <t>40,98</t>
  </si>
  <si>
    <t>2022-08-03</t>
  </si>
  <si>
    <t>Z4737E6F42</t>
  </si>
  <si>
    <t>Fornitura vestiario invernale, calzature ed accessori agli operatori della Polizia Locale ed al Messo comunale.</t>
  </si>
  <si>
    <t>3.972,88</t>
  </si>
  <si>
    <t>3.098,02</t>
  </si>
  <si>
    <t>VESTECH s.r.l.</t>
  </si>
  <si>
    <t>02899570309</t>
  </si>
  <si>
    <t>Z48360DB5E</t>
  </si>
  <si>
    <t>Sistemazione serratura antipanico porta REI della Casa di Soggiorno per Anziani</t>
  </si>
  <si>
    <t>243,00</t>
  </si>
  <si>
    <t>2022-04-19</t>
  </si>
  <si>
    <t>2022-04-20</t>
  </si>
  <si>
    <t>Z4937D8E4A</t>
  </si>
  <si>
    <t>Servizio prevenzione e controllo legionellosi dal 01/10/2022 al 30/04/2023</t>
  </si>
  <si>
    <t>2.175,00</t>
  </si>
  <si>
    <t>2022-10-01</t>
  </si>
  <si>
    <t>BIOTECH SRL</t>
  </si>
  <si>
    <t>04634310272</t>
  </si>
  <si>
    <t>Z4A3618D5F</t>
  </si>
  <si>
    <t>LAVORI DI REALIZZAZIONE NUOVA PIAZZETTA A COSTA IN COMUNE DI AVIANO - INCARICO DI INDAGINI E RELAZIONE GEOLOGICA</t>
  </si>
  <si>
    <t>2022-04-21</t>
  </si>
  <si>
    <t>MORO ALESSANDRO</t>
  </si>
  <si>
    <t>MROLSN80D18G888Y</t>
  </si>
  <si>
    <t>Z4A391FE57</t>
  </si>
  <si>
    <t>Servizio di verifica funzionalitÃ  e analisi dello stato dellâ€™impianto di videosorveglianza, sostituzione pc e software per il controllo del territorio nel comune di Aviano</t>
  </si>
  <si>
    <t>15.070,00</t>
  </si>
  <si>
    <t>2022-12-15</t>
  </si>
  <si>
    <t>TELEGAMMA SAS</t>
  </si>
  <si>
    <t>01201380266</t>
  </si>
  <si>
    <t>Z4C390DBA</t>
  </si>
  <si>
    <t>250,00</t>
  </si>
  <si>
    <t>IL GAZZETTINO SPA</t>
  </si>
  <si>
    <t>00744300286</t>
  </si>
  <si>
    <t>Z4E35A72B3</t>
  </si>
  <si>
    <t>Acquisto prodotti per la manutenzione del verde pubblico comunale</t>
  </si>
  <si>
    <t>830,66</t>
  </si>
  <si>
    <t>2022-03-24</t>
  </si>
  <si>
    <t>2022-04-12</t>
  </si>
  <si>
    <t>821,86</t>
  </si>
  <si>
    <t>CIRCOLO AGRARIO FRIULANO SOC. COOP.</t>
  </si>
  <si>
    <t>00067620930</t>
  </si>
  <si>
    <t>Z4F36BDE24</t>
  </si>
  <si>
    <t>Acquisto abbigliamento da lavoro e dispositivi di protezione individuale per i dipendenti del Servizio Manutenzione</t>
  </si>
  <si>
    <t>1.158,50</t>
  </si>
  <si>
    <t>2022-07-30</t>
  </si>
  <si>
    <t>INAP DI FRANCO ALESSIO</t>
  </si>
  <si>
    <t>FRNLSS77R22M089Q</t>
  </si>
  <si>
    <t>Z51353F989</t>
  </si>
  <si>
    <t>Monitoraggio sanitario per i volontari della squadra comunale della Protezione Civile â€“ Anno 2022</t>
  </si>
  <si>
    <t>2022-03-03</t>
  </si>
  <si>
    <t>176,00</t>
  </si>
  <si>
    <t>Z523758AA2</t>
  </si>
  <si>
    <t>INCARICO PER LA REDAZIONE DIRI IMPIANTI E ADEMPIMENTI PRATICA PREVENZIONE INCENDI DELLA CASA DI SOGGIORNO PER ANZIANI</t>
  </si>
  <si>
    <t>16.000,00</t>
  </si>
  <si>
    <t>Z533845C56</t>
  </si>
  <si>
    <t>FORNITURA DELLE COPERTINE PER LA PROTEZIONE DEI LIBRI DELLA BILBIOTECA CIVICA - COSTITUZIONE DI IMPEGNO DI SPESA A FAVORE DELLA DITTA COLIBRIâ€™ SYSTEM S.P.A. â€“ MILANO</t>
  </si>
  <si>
    <t>360,00</t>
  </si>
  <si>
    <t>2022-10-27</t>
  </si>
  <si>
    <t>COLIBRI' SYSTEM SPA</t>
  </si>
  <si>
    <t>12876360152</t>
  </si>
  <si>
    <t>Z54391962A</t>
  </si>
  <si>
    <t>ABBONAMENTO RIVISTA DIGITALE I  SERVIZI DEMOGRAFICI - TRIENNIO 2023/2025</t>
  </si>
  <si>
    <t>321,93</t>
  </si>
  <si>
    <t>2025-12-31</t>
  </si>
  <si>
    <t>107,31</t>
  </si>
  <si>
    <t>Z5536A51B0</t>
  </si>
  <si>
    <t>RELAZIONE GEOLOGICA-GEOTECNICA PER PREFABBRICATO SCUOLA IN LOCALITÃ€ VISINAI</t>
  </si>
  <si>
    <t>1.650,00</t>
  </si>
  <si>
    <t>FOGATO MARIO</t>
  </si>
  <si>
    <t>FGTMRA45C10L424B</t>
  </si>
  <si>
    <t>Z553724815</t>
  </si>
  <si>
    <t>Fornitura articoli su misura di carpenteria metallica leggera per la manutenzione del patrimonio comunale</t>
  </si>
  <si>
    <t>1.580,00</t>
  </si>
  <si>
    <t>CIPOLAT COSTRUZIONI METALLICHE</t>
  </si>
  <si>
    <t>01403370933</t>
  </si>
  <si>
    <t>Z55393CB2F</t>
  </si>
  <si>
    <t>LAVORI DI MANUTENZIONE STRAORDINARIA DI UN MURO DI CONTENIMENTO PRESSO IL CIMITERO DI MARSURE</t>
  </si>
  <si>
    <t>15.757,58</t>
  </si>
  <si>
    <t>TASSAN TOFFOLA Luigi s.n.c.</t>
  </si>
  <si>
    <t>00088120936</t>
  </si>
  <si>
    <t>Z573508E9D</t>
  </si>
  <si>
    <t>Manutenzione ordinaria caldaia impianto termico Sede Protezione Civile</t>
  </si>
  <si>
    <t>117,74</t>
  </si>
  <si>
    <t>2022-02-10</t>
  </si>
  <si>
    <t>GARBO DI LUCA GARBO E C. S.A.S.</t>
  </si>
  <si>
    <t>01813160932</t>
  </si>
  <si>
    <t>Z573819B7A</t>
  </si>
  <si>
    <t>Acquisto attrezzatura (piatto trinciante) per la manutenzione del verde pubblico comunale.</t>
  </si>
  <si>
    <t>3.987,00</t>
  </si>
  <si>
    <t>DONADEL ORFEO VALENTINO</t>
  </si>
  <si>
    <t>DNDRVL48A18G780F</t>
  </si>
  <si>
    <t>Z583689367</t>
  </si>
  <si>
    <t>Riparazione anta scorrevole armadio Casa Soggiorno Anziani</t>
  </si>
  <si>
    <t>330,00</t>
  </si>
  <si>
    <t>2022-05-24</t>
  </si>
  <si>
    <t>323,22</t>
  </si>
  <si>
    <t>ATIS SRL</t>
  </si>
  <si>
    <t>01633350937</t>
  </si>
  <si>
    <t>Z5938F4072</t>
  </si>
  <si>
    <t>Affidamento del servizio di taglio e posizionamento dellâ€™albero nella frazione di Piancavallo in Piancavallo</t>
  </si>
  <si>
    <t>2022-12-06</t>
  </si>
  <si>
    <t>Z59390DA48</t>
  </si>
  <si>
    <t>349,90</t>
  </si>
  <si>
    <t>RCS Mediagroup di Milano</t>
  </si>
  <si>
    <t>12086540155</t>
  </si>
  <si>
    <t>Z5A37CD895</t>
  </si>
  <si>
    <t>LAVORI DI MANUTENZIONE DELLA COPERTURA DELLA SEDE MUNICIPALE</t>
  </si>
  <si>
    <t>3.130,00</t>
  </si>
  <si>
    <t>BOMBEN COSTANTINO E MASSIMO S.R.L.</t>
  </si>
  <si>
    <t>01487450932</t>
  </si>
  <si>
    <t>Z5B350D162</t>
  </si>
  <si>
    <t>Rinnovo abbonamento triennale al Servizio Internet â€œPOLIZIALOCALE.COMâ€ (ex Vigilare sulla Strada) anno 2022 â€“ 1Â° anno.</t>
  </si>
  <si>
    <t>460,00</t>
  </si>
  <si>
    <t>Z5C38CA97A</t>
  </si>
  <si>
    <t>STAMPA PUBBLICAZIONE â€œCARTOLINE Dâ€™ARCHIVIOâ€ â€“ PROGETTO DI VALORIZZAZIONE DELLA MEMORIA E DEL PATRIMONIO DELLâ€™ARCHIVIO _x000D_
STORICO</t>
  </si>
  <si>
    <t>1.600,00</t>
  </si>
  <si>
    <t>Graphistudio</t>
  </si>
  <si>
    <t>00298370933</t>
  </si>
  <si>
    <t>Z5E35851F3</t>
  </si>
  <si>
    <t>Acquisto materiale per la pulizia degli edifici comunali e per la Giornata Ecologica 2022</t>
  </si>
  <si>
    <t>1.447,52</t>
  </si>
  <si>
    <t>2022-03-09</t>
  </si>
  <si>
    <t>2022-03-30</t>
  </si>
  <si>
    <t>Z5E38767D5</t>
  </si>
  <si>
    <t>Sistema di dosaggio per trattamento antilegionella acqua calda sanitaria e anticorrosivo presso la piscina Comunale di Aviano</t>
  </si>
  <si>
    <t>3.725,00</t>
  </si>
  <si>
    <t>2022-11-07</t>
  </si>
  <si>
    <t>Z5F3931979</t>
  </si>
  <si>
    <t>RIFACIMENTO DI PARTE DELLA CONDOTTA DELLâ€™ACQUA GREZZA DI VIA SAN GIORGIO. INCARICO PROFESSIONALE</t>
  </si>
  <si>
    <t>6.700,00</t>
  </si>
  <si>
    <t>PROJ.SYSTEM</t>
  </si>
  <si>
    <t>00635610934</t>
  </si>
  <si>
    <t>Z613788785</t>
  </si>
  <si>
    <t>Intervento di manutenzione del verde pubblico comunale consistente nel lievo di ceppaie ai bordi di strade comunali a seguito abbattimento di alberature</t>
  </si>
  <si>
    <t>1.300,00</t>
  </si>
  <si>
    <t>COMPAGNON LUCIANO</t>
  </si>
  <si>
    <t>CMPLCN62M06L483E</t>
  </si>
  <si>
    <t>Z6138B22A3</t>
  </si>
  <si>
    <t>Acquisto di blocchi di preavviso C.d.S., blocchi di verbali C.d.S., contrassegni di parcheggio disabili, modelli comunicazione ospitalitÃ , e modulistica per lâ€™ufficio di Polizia Locale</t>
  </si>
  <si>
    <t>1.403,00</t>
  </si>
  <si>
    <t>974,77</t>
  </si>
  <si>
    <t>Z61395344A</t>
  </si>
  <si>
    <t>PROGETTI SERVIZIO CIVILE PRESSO IL COMUNE DI AVIANO. IMPEGNO DI SPESA A FAVORE DELL'ASSOCIAZIONE CESC PROJECT -  COORDINAMENTO ENTI DI SERVIZIO CIVILE DI ROMA PER APPROVAZIONE E GESTIONE DEI PROGETTI</t>
  </si>
  <si>
    <t>4.190,00</t>
  </si>
  <si>
    <t>2023-12-27</t>
  </si>
  <si>
    <t>Cesc Project</t>
  </si>
  <si>
    <t>07032781002</t>
  </si>
  <si>
    <t>Z6236E0F30</t>
  </si>
  <si>
    <t>SUPPORTO TECNICO PER LA VERIFICA CONTRATTUALE E LA DETERMINAZIONE DEL VALORE DI INDENNIZZO SPETTANTE AL GESTORE USCENTE, CON RIFERIMENTO AL SERVIZIO DI DISTRIBUZIONE DEL GAS NATURALE IN VISTA DELLA GARA ATEM IN CORSO DI PREDISPOSIZIONE DA PARTE DEL C</t>
  </si>
  <si>
    <t>6.300,00</t>
  </si>
  <si>
    <t>2022-06-21</t>
  </si>
  <si>
    <t>STUDIO CAVAGGIONI SCARL</t>
  </si>
  <si>
    <t>03594460234</t>
  </si>
  <si>
    <t>Z62387911C</t>
  </si>
  <si>
    <t>servizio di connettivitÃ  collegamento sede comunale e sede servizi sociali con rete INSIEL</t>
  </si>
  <si>
    <t>3.107,00</t>
  </si>
  <si>
    <t>2023-12-14</t>
  </si>
  <si>
    <t>VODAFONE ITALIA S.P.A</t>
  </si>
  <si>
    <t>93026890017</t>
  </si>
  <si>
    <t>Z643693D51</t>
  </si>
  <si>
    <t>Acquisto lettori microchip portatili per il controllo dei cani, gatti ed altri animali vaganti sul territorio.</t>
  </si>
  <si>
    <t>418,01</t>
  </si>
  <si>
    <t>2022-05-26</t>
  </si>
  <si>
    <t>SARDA ZOOTECNICA SRL</t>
  </si>
  <si>
    <t>01159630951</t>
  </si>
  <si>
    <t>Z6438FA866</t>
  </si>
  <si>
    <t>INTERVENTI DI SUPERAMENTO BARRIERE ARCHITETTONICHE IN CIMITERO DI AVIANO â€“ SISTEMAZIONE STRADA DI ACCESSO AL CIMITERO PARTE NUOVA E REALIZZAZIONE DI POSTI AUTO PER DISABILI. INCARICO PROFESSIONALE PER I SERVIZI TECNICI DI PROGETTAZIONE, DIREZIONE LAV</t>
  </si>
  <si>
    <t>3.500,00</t>
  </si>
  <si>
    <t>BENEDET ENRICO</t>
  </si>
  <si>
    <t>BNDNRC79H21G888K</t>
  </si>
  <si>
    <t>Z6535693C3</t>
  </si>
  <si>
    <t>SERVIZIO DI CUSTODIA E MANTENIMENTO DEGLI ANIMALI D'AFFEZIONE PER Lâ€™ANNO 2022 â€“ CONVENZIONE CON IL CANILE DI VILLOTTA S.R.L. â€“ LIMITATAMENTE AI GATTI RICOVERATI PRESSO Lâ€™OASI FELINA ED I CANI NON TRASFERIBILI PRESSO ALTRE STRUTTURE.</t>
  </si>
  <si>
    <t>1.709,62</t>
  </si>
  <si>
    <t>CANILE DI VILLOTTA SRL DI ARZENE</t>
  </si>
  <si>
    <t>01726990938</t>
  </si>
  <si>
    <t>Z6535CE48E</t>
  </si>
  <si>
    <t>Acquisto conglomerato bituminoso plastico a freddo â€“ miscela estiva per la manutenzione della rete viaria comunale</t>
  </si>
  <si>
    <t>504,00</t>
  </si>
  <si>
    <t>SUPERBETON SPA</t>
  </si>
  <si>
    <t>01848280267</t>
  </si>
  <si>
    <t>Z67365E04B</t>
  </si>
  <si>
    <t>Verifiche periodiche sugli impianti elevatori ai sensi del DPR 162/99</t>
  </si>
  <si>
    <t>900,00</t>
  </si>
  <si>
    <t>2022-05-16</t>
  </si>
  <si>
    <t>2022-09-30</t>
  </si>
  <si>
    <t>TRIVENETO SRL</t>
  </si>
  <si>
    <t>03829510282</t>
  </si>
  <si>
    <t>Z6737D2E72</t>
  </si>
  <si>
    <t>220,00</t>
  </si>
  <si>
    <t>Rizzetto Riccardo</t>
  </si>
  <si>
    <t>01884930932</t>
  </si>
  <si>
    <t>Z67392BD81</t>
  </si>
  <si>
    <t>Manutenzione straordinaria palazzo Bassi. servizi tecnici inerenti il coordinamento della sicurezza in fase di progettazione ed esecuzione dei lavori ai sensi del D.Lgs. 81/2008 e s.m.i</t>
  </si>
  <si>
    <t>GEOPROGETTI DI SPINATO EZIO</t>
  </si>
  <si>
    <t>01771170931</t>
  </si>
  <si>
    <t>Z6934DC1D</t>
  </si>
  <si>
    <t>INIZIATIVE PER GIORNATA DELLA MEMORIA E GIORNO DEL RICORDO</t>
  </si>
  <si>
    <t>480,00</t>
  </si>
  <si>
    <t>Associazione culturale Saltarello</t>
  </si>
  <si>
    <t>01837410933</t>
  </si>
  <si>
    <t>Z6936D56C9</t>
  </si>
  <si>
    <t>Intervento di riparazione della rete di distribuzione dell'acqua grezza in Via San Giorgio ad Aviano â€“ Zona Industriale</t>
  </si>
  <si>
    <t>1.720,00</t>
  </si>
  <si>
    <t>2022-06-17</t>
  </si>
  <si>
    <t>2022-09-04</t>
  </si>
  <si>
    <t>ZANIER MICHELE</t>
  </si>
  <si>
    <t>ZNRMHL87R25E889D</t>
  </si>
  <si>
    <t>Z6937D2FF7</t>
  </si>
  <si>
    <t>Rosset Monica</t>
  </si>
  <si>
    <t>01818000935</t>
  </si>
  <si>
    <t>Z6C38016FD</t>
  </si>
  <si>
    <t>RIQUALIFICAZIONE DI AREE URBANE CONTERMINI ALLA PIAZZA DIAZ E AL CASTELLO DI CASTELLO DI AVIANO â€“ LAVORI DI PULIZIA E MANUTENZIONE MARCIAPIEDE E CUNETTA</t>
  </si>
  <si>
    <t>11.968,40</t>
  </si>
  <si>
    <t>DI BETTA GIANNINO SRL</t>
  </si>
  <si>
    <t>02116270303</t>
  </si>
  <si>
    <t>Z6C38F00EF</t>
  </si>
  <si>
    <t>REALIZZAZIONE PROGETTO â€œVICINE E LONTANE: LE DINAMICHE DELLA VIOLENZA DI GENERE DAL FRIULI VENEZIA GIULIA AL MEDIO ORIENTEâ€. IMPEGNO DI SPESA A FAVORE DI SOGGETTI DIVERSI PER LA REALIZZAZIONE DI DUE SERATE INFORMATIVE VOLTE A CONTRASTARE LA VIOLENZA</t>
  </si>
  <si>
    <t>2023-03-31</t>
  </si>
  <si>
    <t>AHMADI ZAHRA</t>
  </si>
  <si>
    <t>HMDZHR89D55Z200X</t>
  </si>
  <si>
    <t>Z6D39169EB</t>
  </si>
  <si>
    <t>noleggio fotocopiatori - CIG annullato_x000D_
gara non aggiudicata</t>
  </si>
  <si>
    <t>2022-12-14</t>
  </si>
  <si>
    <t>KYOCERA DOCUMENT SOLUTION ITALIA SPA</t>
  </si>
  <si>
    <t>02973040963</t>
  </si>
  <si>
    <t>Z6E36D5727</t>
  </si>
  <si>
    <t>780,00</t>
  </si>
  <si>
    <t>Z6F3842231</t>
  </si>
  <si>
    <t>LAVORI DI SISTEMAZIONE SPONDALE DEL TORRENTE OSSENA â€“ LOC. COSTA DI AVIANO</t>
  </si>
  <si>
    <t>20.608,09</t>
  </si>
  <si>
    <t>Z70379A109</t>
  </si>
  <si>
    <t>2023-01-19</t>
  </si>
  <si>
    <t>Monetti Martina</t>
  </si>
  <si>
    <t>02567450305</t>
  </si>
  <si>
    <t>Z70386815F</t>
  </si>
  <si>
    <t>Interventi di autoespurgo per pulizia sistemi di scarico edifici comunali e rete acque meteoriche.</t>
  </si>
  <si>
    <t>950,00</t>
  </si>
  <si>
    <t>2022-11-10</t>
  </si>
  <si>
    <t>AVIANO SPURGHI di Zele Florin Ioan</t>
  </si>
  <si>
    <t>01770000931</t>
  </si>
  <si>
    <t>Z7434D57F9</t>
  </si>
  <si>
    <t>Aggiornamento professionale â€“ Giornata di formazione in loco per gli operatori del Comando di Polizia Locale sullâ€™adeguamento del sistema GesNet</t>
  </si>
  <si>
    <t>550,00</t>
  </si>
  <si>
    <t>Z76382D6B8</t>
  </si>
  <si>
    <t>Rinnovo canone di assistenza dello sportello Web PagoPA integrato al Software GES NET in uso alla Polizia Locale â€“ Periodo ottobre 2022/ottobre 2023.</t>
  </si>
  <si>
    <t>1.750,00</t>
  </si>
  <si>
    <t>Z773764612</t>
  </si>
  <si>
    <t>Assistenza e manutenzione nodeweaver -_x000D_
(erroneamente l'impegno di spesa Ã¨ stato associato al CIG Z8B334704D)</t>
  </si>
  <si>
    <t>2.000,00</t>
  </si>
  <si>
    <t>2022-08-04</t>
  </si>
  <si>
    <t>ConsulPartner i.S.r.l.</t>
  </si>
  <si>
    <t>01741750937</t>
  </si>
  <si>
    <t>Z773769191</t>
  </si>
  <si>
    <t>SERVIZIO DI TRASPORTO E INSTALLAZIONE TABELLONI ELETTORALI NELLE FRAZIONI DEL TERRITORIO COMUNALE</t>
  </si>
  <si>
    <t>2022-08-05</t>
  </si>
  <si>
    <t>2.400,00</t>
  </si>
  <si>
    <t>Z7937BEAD7</t>
  </si>
  <si>
    <t>servizio di supporto alla transizione digitale</t>
  </si>
  <si>
    <t>2.900,00</t>
  </si>
  <si>
    <t>2022-09-14</t>
  </si>
  <si>
    <t>OMNIAEVO S.R.L.</t>
  </si>
  <si>
    <t>02494210301</t>
  </si>
  <si>
    <t>Z7A34D5A92</t>
  </si>
  <si>
    <t>Spese per commissioni bancarie e servizio bancomat anno 2022</t>
  </si>
  <si>
    <t>32.400,00</t>
  </si>
  <si>
    <t>Z7B34F780F</t>
  </si>
  <si>
    <t>Acquisto farmaci antiparassitari veterinari necessari alla gestione dei gatti privi di proprietario, regolarmente censiti presso le colonie feline sul territorio comunale - Farmacia S.</t>
  </si>
  <si>
    <t>1.364,00</t>
  </si>
  <si>
    <t>913,78</t>
  </si>
  <si>
    <t>FARMACIA SANGIANANTONI GIANFRANCO</t>
  </si>
  <si>
    <t>01213140930</t>
  </si>
  <si>
    <t>Z7E3566A75</t>
  </si>
  <si>
    <t>Convenzione per il servizio di gestione e controllo delle nascite dei gatti randagi mediante interventi di sterilizzazione, microchippatura e prestazioni medico veterinarie â€“ Impegno di spesa a favore dei veterinari libero professionisti: Dott.ri T.</t>
  </si>
  <si>
    <t>13.115,00</t>
  </si>
  <si>
    <t>10.034,90</t>
  </si>
  <si>
    <t>AMBULATORIO VETERINARIO ASSOCIATO TOVOLI - CIGAGNA</t>
  </si>
  <si>
    <t>01787320934</t>
  </si>
  <si>
    <t>Z7E38985D5</t>
  </si>
  <si>
    <t>LAVORI DI SOSTITUZIONE GENERATORE DI CALORE PRESSO LA SCUOLA PRIMARIA DI AVIANO. servizi tecnici inerenti il coordinamento della sicurezza ai sensi del D.Lgs. 81/2008</t>
  </si>
  <si>
    <t>2022-11-15</t>
  </si>
  <si>
    <t>PILAT ROBERTO</t>
  </si>
  <si>
    <t>PLTRRT72P04G888Z</t>
  </si>
  <si>
    <t>Z7E393337A</t>
  </si>
  <si>
    <t>Fornitura di arredo urbano per le aree gioco</t>
  </si>
  <si>
    <t>2.700,00</t>
  </si>
  <si>
    <t>NON SOLO ARREDO SRL</t>
  </si>
  <si>
    <t>04615230283</t>
  </si>
  <si>
    <t>Z8034DC22</t>
  </si>
  <si>
    <t>ARTIS SOC. COOP.</t>
  </si>
  <si>
    <t>02779480215</t>
  </si>
  <si>
    <t>Z803931890</t>
  </si>
  <si>
    <t>Servizio urgente di trasporto scolastico sostitutivo</t>
  </si>
  <si>
    <t>2022-12-23</t>
  </si>
  <si>
    <t>FDM TOURS S.R.L.</t>
  </si>
  <si>
    <t>01657370936</t>
  </si>
  <si>
    <t>Z813600743</t>
  </si>
  <si>
    <t>FORNITURA DELLA CARTELLA ELETTORALE E DEI MANIFESTI PER I REFERENDUM ED ELEZIONI AMMINISTRATIVE DEL 12 GIUGNO 2022.</t>
  </si>
  <si>
    <t>811,50</t>
  </si>
  <si>
    <t>2022-04-13</t>
  </si>
  <si>
    <t>Z81385DE4B</t>
  </si>
  <si>
    <t>Partecipazione convegno in materia di appalti pubblici</t>
  </si>
  <si>
    <t>APPALTIAMO S.R.L.S.</t>
  </si>
  <si>
    <t>03440481202</t>
  </si>
  <si>
    <t>Z8138B302A</t>
  </si>
  <si>
    <t>fornitura di sei sedute operative uso ufficio</t>
  </si>
  <si>
    <t>1.493,28</t>
  </si>
  <si>
    <t>1.224,00</t>
  </si>
  <si>
    <t>Z8635279C0</t>
  </si>
  <si>
    <t>SERVIZIO DI SPETTACOLO DI BURATTINI IN BIBLIOTECA, ANNO 2022. COSTITUZIONE DI IMPEGNO DI SPESA A FAVORE di ORTOTEATRO SOCIETÃ COOPERATIVA - PORDENONE</t>
  </si>
  <si>
    <t>770,00</t>
  </si>
  <si>
    <t>ORTOTEATRO SOCIETA' COOPERATIVA</t>
  </si>
  <si>
    <t>01608630933</t>
  </si>
  <si>
    <t>Z88351503A</t>
  </si>
  <si>
    <t>POTATURA E MESSA IN SICUREZZA ALBERATURE NEL TERRRITORIO COMUNALE</t>
  </si>
  <si>
    <t>18.956,00</t>
  </si>
  <si>
    <t>Z883751F9C</t>
  </si>
  <si>
    <t>intervento urgente ed indifferibile di rimozione e pulizia guano, disinfestazione e disinfezione della Sede Consiliare ubicata presso Palazzo Bassi - Determinazione a contrarre e  contestuale  affidamento del servizio alla ditta Ecorat di Cattelan Fa</t>
  </si>
  <si>
    <t>970,00</t>
  </si>
  <si>
    <t>ECORAT  DI CATTELAN FABIO</t>
  </si>
  <si>
    <t>03798400275</t>
  </si>
  <si>
    <t>Z89392FF89</t>
  </si>
  <si>
    <t>Antoniazzi Franco SRL</t>
  </si>
  <si>
    <t>01834150938</t>
  </si>
  <si>
    <t>Z8B37F6704</t>
  </si>
  <si>
    <t>LAVORI DI COMPLETAMENTO SUPERAMENTO BARRIERE ARCHITETTONICHE MARCIAPIEDI DI VIALE SAN GIORGIO â€“ 4Â° LOTTO. SERVIZI TECNICI RELATIVI ALLA PROGETTAZIONE DEFINITIVA, ESECUTIVA, DIREZIONE LAVORI, CONTABILITÃ€, SICUREZZA IN FASE DI PROGETTAZIONE ED ESECUZIO</t>
  </si>
  <si>
    <t>5.523,75</t>
  </si>
  <si>
    <t>2022-10-28</t>
  </si>
  <si>
    <t>Z8C36E2937</t>
  </si>
  <si>
    <t>Acquisto vetro per lo spogliatoio della palestra comunale di Via Ermes Di Colloredo</t>
  </si>
  <si>
    <t>48,00</t>
  </si>
  <si>
    <t>Z8C372114B</t>
  </si>
  <si>
    <t>Manutenzione impianto elettrico edificio comunale rurale â€œCasera Valfreddaâ€</t>
  </si>
  <si>
    <t>1.380,00</t>
  </si>
  <si>
    <t>2022-07-12</t>
  </si>
  <si>
    <t>I.E.C.SRL</t>
  </si>
  <si>
    <t>01456830932</t>
  </si>
  <si>
    <t>Z8C3770DDD</t>
  </si>
  <si>
    <t>Z8D3886E85</t>
  </si>
  <si>
    <t>FORNITURA BOX RESTITUZIONE MATERIALE DELLA BILBIOTECA CIVICA</t>
  </si>
  <si>
    <t>2023-03-02</t>
  </si>
  <si>
    <t>PROMAL S.R.L.</t>
  </si>
  <si>
    <t>05173030015</t>
  </si>
  <si>
    <t>Z8F355A31A</t>
  </si>
  <si>
    <t>INCARICO PROFESSIONALE PER IL COLLAUDO STATICO RELATIVO ALLâ€™INSTALLAZIONE DI PALI PER Lâ€™ILLUMINAZIONE PUBBLICA PRESSO LA VIABILITAâ€™ INTERNA DI PIAZZA CASTELLO</t>
  </si>
  <si>
    <t>TOFFOLO ISABELLA</t>
  </si>
  <si>
    <t>TFFSLL71T70E889B</t>
  </si>
  <si>
    <t>Z8F38BBE2F</t>
  </si>
  <si>
    <t>noleggio fotocopiatori  - CIG ANNULLATO_x000D_
(lotto esaurito) -</t>
  </si>
  <si>
    <t>Z90376A50D</t>
  </si>
  <si>
    <t>LAVORI DI MANUTENZIONE PAVIMENTAZIONE PALESTRA COMUNALE ANNO 2022. INCARICO PROFESSIONALE PER LA PROGETTAZIONE, DEFINITIVA-ESECUTIVA, DIREZIONE LAVORI, CONTABILITÃ€, REDAZIONE CRE E COORDINAMENTO DELLA SICUREZZA IN FASE DI PROGETTAZIONE ED ESECUZIONE</t>
  </si>
  <si>
    <t>12.169,30</t>
  </si>
  <si>
    <t>6.435,29</t>
  </si>
  <si>
    <t>Z90389431C</t>
  </si>
  <si>
    <t>Rinnovo annuale licenze applicativi MULTA per gestione delle sanzioni C.d.S. su strada e consultazione portale OMNIA, in uso allâ€™ufficio di Polizia Locale - anno 2023</t>
  </si>
  <si>
    <t>1.160,00</t>
  </si>
  <si>
    <t>Z923807783</t>
  </si>
  <si>
    <t>Intervento di riparazione della rete di distribuzione dell'acqua grezza in Via Dante e in Via De Zan ad Aviano</t>
  </si>
  <si>
    <t>2.560,00</t>
  </si>
  <si>
    <t>2022-10-11</t>
  </si>
  <si>
    <t>2022-11-06</t>
  </si>
  <si>
    <t>Z94369F4DB</t>
  </si>
  <si>
    <t>ELEZIONI COMUNALI E REFERENDUM DEL 12 GIUGNO 2022. IMPEGNO DI SPESA PER LE PULIZIE E LA SANIFICAZIONE DEI LOCALI SCOLASTICI ADIBITI AD USO ELETTORALE.</t>
  </si>
  <si>
    <t>2022-06-18</t>
  </si>
  <si>
    <t>Cooperativa Noncello</t>
  </si>
  <si>
    <t>00437790934</t>
  </si>
  <si>
    <t>Z9436A7647</t>
  </si>
  <si>
    <t>PUBBLICAZIONE ANNUALE SUL S.I.T. (Sistema Informativo Territoriale) SU WEB DEL P.R.G.C. DEL COMUNE DI AVIANO E DEI DATI CORRELATI   _x000D_
AL FINE DELLA LORO CONSULTAZIONE ON-LINE TRAMITE ASP</t>
  </si>
  <si>
    <t>ADS Automated Data Systems S.p.a.</t>
  </si>
  <si>
    <t>00890370372</t>
  </si>
  <si>
    <t>Z9436F4E92</t>
  </si>
  <si>
    <t>Affidamento servizio pronto intervento e reperibilitÃ  Casa Soggiorno per Anziani</t>
  </si>
  <si>
    <t>15.000,00</t>
  </si>
  <si>
    <t>768,00</t>
  </si>
  <si>
    <t>PRESOTTO SERVICE SRLS</t>
  </si>
  <si>
    <t>01783980939</t>
  </si>
  <si>
    <t>Z9437879D0</t>
  </si>
  <si>
    <t>Fornitura gas naturale adesione convenzione CONSIP</t>
  </si>
  <si>
    <t>16.500,00</t>
  </si>
  <si>
    <t>2023-10-31</t>
  </si>
  <si>
    <t>DOLOMITI ENERGIA SPA</t>
  </si>
  <si>
    <t>01812630224</t>
  </si>
  <si>
    <t>Z94390D2A7</t>
  </si>
  <si>
    <t>D. LGS. 81/2008 E SMI. AGGIORNAMENTO FORMAZIONE SPECIFICA DIPENDENTI</t>
  </si>
  <si>
    <t>4.680,00</t>
  </si>
  <si>
    <t>I.A.L. FVG</t>
  </si>
  <si>
    <t>80012950301</t>
  </si>
  <si>
    <t>Z953546CEE</t>
  </si>
  <si>
    <t>Gestione rifiuti "miscele bituminose" prodotti nelle attivitÃ  comunali di manutenzione della rete stradale</t>
  </si>
  <si>
    <t>MOZZON DANIELE s.r.l.</t>
  </si>
  <si>
    <t>01275010930</t>
  </si>
  <si>
    <t>Z9635F9F1C</t>
  </si>
  <si>
    <t>Acquisto targhe per intitolazione dei due appartamenti posti nel condominio La Vetta in Piancavallo alle vittime di mafia</t>
  </si>
  <si>
    <t>Z9738174D7</t>
  </si>
  <si>
    <t>1.882,58</t>
  </si>
  <si>
    <t>AGRARIA DI PORCIA s.n.c.</t>
  </si>
  <si>
    <t>00066330937</t>
  </si>
  <si>
    <t>Z9A35DFF7D</t>
  </si>
  <si>
    <t>PROGRAMMAZIONE DI EVENTI CULTURALI ORGANIZZATI DAL SERVIZIO CULTURA E BIBLIOTECA PER LA PRIMAVERA 2022</t>
  </si>
  <si>
    <t>2022-04-07</t>
  </si>
  <si>
    <t>2022-05-27</t>
  </si>
  <si>
    <t>Associazione I Mastri Musici</t>
  </si>
  <si>
    <t>02546070547</t>
  </si>
  <si>
    <t>Z9C36B4269</t>
  </si>
  <si>
    <t>Z9C375CCA9</t>
  </si>
  <si>
    <t>ELEZIONI DELLA CAMERA DEI DEPUTATI E DEL SENATO DELLA REPUBBLICA DI DOMENICA 25 SETTEMBRE 2022.  ACQUISTO PANNELLI ELETTORALI</t>
  </si>
  <si>
    <t>2.678,30</t>
  </si>
  <si>
    <t>VEZZANI SPA</t>
  </si>
  <si>
    <t>00294890355</t>
  </si>
  <si>
    <t>Z9C37B41D4</t>
  </si>
  <si>
    <t>INTERVENTO URGENTE ED INDIFFERIBILE DI DISINFESTAZIONE DA CALABRONI- AFFIDAMENTO SERVIZIO ALLA DITTA CLEANER SERVICE SNC DI DA ROS P. &amp;C. DI PORDENONE.</t>
  </si>
  <si>
    <t>630,00</t>
  </si>
  <si>
    <t>CLEANER SERVICE SNC DI DA ROS P.&amp;amp;C:</t>
  </si>
  <si>
    <t>01561290931</t>
  </si>
  <si>
    <t>Z9C385DDBA</t>
  </si>
  <si>
    <t>Acquisto prodotti per la disinfezione degli erogatori d'acqua</t>
  </si>
  <si>
    <t>219,56</t>
  </si>
  <si>
    <t>Z9D35CE4F1</t>
  </si>
  <si>
    <t>Acquisto conglomerato bituminoso plastico a freddo â€“ DRY FILLER GREEN per la manutenzione della rete viaria comunale</t>
  </si>
  <si>
    <t>1.180,00</t>
  </si>
  <si>
    <t>2022-04-26</t>
  </si>
  <si>
    <t>ASPEX SRL</t>
  </si>
  <si>
    <t>02330250404</t>
  </si>
  <si>
    <t>Z9D3651D07</t>
  </si>
  <si>
    <t>Acquisto piante per la manutenzione del verde pubblico comunale</t>
  </si>
  <si>
    <t>3.583,45</t>
  </si>
  <si>
    <t>LA GINESTRA</t>
  </si>
  <si>
    <t>01383200936</t>
  </si>
  <si>
    <t>Z9E36570A3</t>
  </si>
  <si>
    <t>FORNITURA CUSCINI PER PRESIDIO SEGGI ELETTORALI - ELEZIONI AMMINISTRATIVE GIUGNO 2022</t>
  </si>
  <si>
    <t>162,30</t>
  </si>
  <si>
    <t>2022-05-11</t>
  </si>
  <si>
    <t>2022-05-13</t>
  </si>
  <si>
    <t>Z9F36DDDF0</t>
  </si>
  <si>
    <t>Acquisto testi specialistici â€œIl responsabile dellâ€™ufficio e del servizioâ€ e â€œOrganizzazione e gestione della Polizia Localeâ€ per la Polizia Locale</t>
  </si>
  <si>
    <t>225,00</t>
  </si>
  <si>
    <t>ZA034C8C21</t>
  </si>
  <si>
    <t>acquisto urgente toner per fotocopiatrici comunali</t>
  </si>
  <si>
    <t>571,00</t>
  </si>
  <si>
    <t>468,00</t>
  </si>
  <si>
    <t>ZA037CD1F5</t>
  </si>
  <si>
    <t>ACQUISTO DEI RACCOGLITORI E DEI FOGLI PER I REGISTRI DELLO STATO CIVILE PER L'ANNO 2023.</t>
  </si>
  <si>
    <t>756,54</t>
  </si>
  <si>
    <t>ZA23603374</t>
  </si>
  <si>
    <t>PROGRAMMAZIONE DI EVENTI CULTURALI ORGANIZZATI DAL SERVIZIO CULTURA E BIBLIOTECA PER LA PRIMAVERA 2022 - AFFIDAMENTO SERVIZI GRAFICA E STAMPA</t>
  </si>
  <si>
    <t>465,00</t>
  </si>
  <si>
    <t>ZA238BA2F3</t>
  </si>
  <si>
    <t>Acquisto n. 2 misuratori di velocitÃ  veicolare presidiata â€œSPEEDVELOXâ€ per la Polizia Locale e contestuale rottamazione dellâ€™apparecchiatura Velomatic 512D in uso al Comando</t>
  </si>
  <si>
    <t>35.540,00</t>
  </si>
  <si>
    <t>CI.TI. ESSE SRL</t>
  </si>
  <si>
    <t>00807520135</t>
  </si>
  <si>
    <t>ZA23930064</t>
  </si>
  <si>
    <t>ZA3378936D</t>
  </si>
  <si>
    <t>Fornitura nuovo tabellone elettronico segnapunti e articoli accessori per la palestra comunale di Aviano, Via Ermes di Colloredo</t>
  </si>
  <si>
    <t>4.918,03</t>
  </si>
  <si>
    <t>FAVERO ELECTRONICS S.R.L.</t>
  </si>
  <si>
    <t>04703130262</t>
  </si>
  <si>
    <t>ZA337BE96A</t>
  </si>
  <si>
    <t>Fornitura e installazione di gruppi presa interbloccata e opere accessorie in Piazza Duomo â€“ Aviano capoluogo</t>
  </si>
  <si>
    <t>2.190,00</t>
  </si>
  <si>
    <t>2022-09-15</t>
  </si>
  <si>
    <t>C.B.M. IMPIANTI ELETTRICI DI CIPOLAT GOTET BRUNO E C. SNC</t>
  </si>
  <si>
    <t>01509990931</t>
  </si>
  <si>
    <t>ZA435A3F5D</t>
  </si>
  <si>
    <t>Acquisto di buste per lâ€™invio verbali e modelli di comunicazione ospitalitÃ /cessione fabbricato per lâ€™ufficio di Polizia Locale Aviano-Valcellina.</t>
  </si>
  <si>
    <t>197,00</t>
  </si>
  <si>
    <t>2022-03-17</t>
  </si>
  <si>
    <t>ZA438D743B</t>
  </si>
  <si>
    <t>Acquisto di attrezzatura specialistica per il reintegro dei kit di rilievo incidenti ed accessori per lâ€™emergenza in dotazione ai veicoli della Polizia Locale.</t>
  </si>
  <si>
    <t>2.170,50</t>
  </si>
  <si>
    <t>MARITAN SRL</t>
  </si>
  <si>
    <t>04751820285</t>
  </si>
  <si>
    <t>ZA5370C7BB</t>
  </si>
  <si>
    <t>Acquisto ricambi specialistici per il ripristino e la manutenzione dei defibrillatori semiautomatici comunali.</t>
  </si>
  <si>
    <t>1.039,00</t>
  </si>
  <si>
    <t>MEDICASL di Luca Steffan</t>
  </si>
  <si>
    <t>STFLCU76R01C957A</t>
  </si>
  <si>
    <t>ZA53851146</t>
  </si>
  <si>
    <t>Lavori di compartimentazione magazzino comunale in via Cima Manera â€“ Intervento di ripasso sigillature copertura</t>
  </si>
  <si>
    <t>ZA735E000D</t>
  </si>
  <si>
    <t>Associazione culturale Bottega Errante</t>
  </si>
  <si>
    <t>02645230307</t>
  </si>
  <si>
    <t>ZA736E0D32</t>
  </si>
  <si>
    <t>TABULA ARCHITETTI ASSOCIATI</t>
  </si>
  <si>
    <t>01513590933</t>
  </si>
  <si>
    <t>ZA738642BD</t>
  </si>
  <si>
    <t>COPERTURA ASSICURATIVA RC SANITARIA PER CASA DI SOGGIORNO ANZIANI PERIODO 09/11/2022 - 09/11/2023</t>
  </si>
  <si>
    <t>12.000,00</t>
  </si>
  <si>
    <t>2023-11-09</t>
  </si>
  <si>
    <t>SARA ASSICURAZIONI</t>
  </si>
  <si>
    <t>00408780583</t>
  </si>
  <si>
    <t>ZA83698883</t>
  </si>
  <si>
    <t>ACQUISTO CARTA BIANCA IN FORMATO A4 PER APPARECCHIATURE DI COPA E STAMPA IN DOTAZIONE AL COMUNE DI AVIANO â€“ ANNO 2022.</t>
  </si>
  <si>
    <t>2.844,00</t>
  </si>
  <si>
    <t>ZA8393000C</t>
  </si>
  <si>
    <t>Servizio di spargimento di prodotti antigelo sulle strade, aree e piazze comunali dal 20.12.2022 al 31.12.2024</t>
  </si>
  <si>
    <t>ZA8394D0CA</t>
  </si>
  <si>
    <t>LAVORI DI SISTEMAZIONE STRADA DI ACCESSO AL CIMITERO DI AVIANO PARTE NUOVA E REALIZZAZIONE DI POSTI AUTO PER DISABILI</t>
  </si>
  <si>
    <t>26.449,32</t>
  </si>
  <si>
    <t>BATTISTELLA VERTILIO SRL</t>
  </si>
  <si>
    <t>01755840939</t>
  </si>
  <si>
    <t>ZA9382F32C</t>
  </si>
  <si>
    <t>Revisione etilometro DRÃ„GER Safety ALCOLTEST 7110 MKIII ed etilometro probatorio palmare omologato SAFâ€™IR Evolution in dotazione al Comando di Polizia Locale</t>
  </si>
  <si>
    <t>ZAA35D2055</t>
  </si>
  <si>
    <t>COPERTURA ASSICURATIVA PER MOSTRA D'ARTE 13/04/2022 - 13/04/2025</t>
  </si>
  <si>
    <t>2025-04-13</t>
  </si>
  <si>
    <t>ITALIANA ASSICURAZIONI</t>
  </si>
  <si>
    <t>00774430151</t>
  </si>
  <si>
    <t>ZAB3588A00</t>
  </si>
  <si>
    <t>Montaggio arredi museali presso la stazione ferroviaria di Aviano</t>
  </si>
  <si>
    <t>850,00</t>
  </si>
  <si>
    <t>DFORM SRL</t>
  </si>
  <si>
    <t>01581550934</t>
  </si>
  <si>
    <t>ZAB380B332</t>
  </si>
  <si>
    <t>LAVORI DI ASFALTATURA STRADE COMUNALI ANNO 2021. INTERVENTO DI SISTEMAZIONE CADITOIE IN PIANCAVALLO</t>
  </si>
  <si>
    <t>12.400,00</t>
  </si>
  <si>
    <t>BOZ COSTRUZIONI SRL</t>
  </si>
  <si>
    <t>00394330930</t>
  </si>
  <si>
    <t>ZAB38DB9C5</t>
  </si>
  <si>
    <t>Spazzatrice comunale GF734YW. Tagliando attrezzatura AUTOBREN e motore ausiliario FPT e acquisto ricambi specialistici.</t>
  </si>
  <si>
    <t>2.089,77</t>
  </si>
  <si>
    <t>AUTOBREN S.R.L.</t>
  </si>
  <si>
    <t>00606250249</t>
  </si>
  <si>
    <t>ZAC3814D66</t>
  </si>
  <si>
    <t>Verifiche periodiche sugli impianti di messa a terra ai sensi del DPR 462/01 - Anno 2022</t>
  </si>
  <si>
    <t>3.775,18</t>
  </si>
  <si>
    <t>2022-10-14</t>
  </si>
  <si>
    <t>CHECKS S.P.A.</t>
  </si>
  <si>
    <t>04036310235</t>
  </si>
  <si>
    <t>ZAC389021A</t>
  </si>
  <si>
    <t>Acquisto abbigliamento da lavoro e dispositivi di protezione individuale per il Servizio Manutenzione.</t>
  </si>
  <si>
    <t>3.682,40</t>
  </si>
  <si>
    <t>ZAD361A51D</t>
  </si>
  <si>
    <t>OPERE NECESSARIE ALLA MODIFICA DELLA VIABILITAâ€™ PER â€œANTICAMENTE</t>
  </si>
  <si>
    <t>1.350,00</t>
  </si>
  <si>
    <t>ZAE366809E</t>
  </si>
  <si>
    <t>cquisto attrezzature per la manutenzione del verde pubblico comunale e riparazione tosaerba in dotazione</t>
  </si>
  <si>
    <t>4.350,00</t>
  </si>
  <si>
    <t>SANTIN RINO DI SANTIN DARIO</t>
  </si>
  <si>
    <t>01164680934</t>
  </si>
  <si>
    <t>ZAF37D7DA9</t>
  </si>
  <si>
    <t>FORNITURA DEI LIBRI DI TESTO PER Lâ€™ANNO SCOLASTICO 2022/2023 PER GLI ALUNNI RESIDENTI AD AVIANO E FREQUENTANTI LE SCUOLE PRIMARIE. ASSUNZIONE IMPEGNO DI SPESA A FAVORE DI SOGGETTI DIVERSI.</t>
  </si>
  <si>
    <t>11.000,00</t>
  </si>
  <si>
    <t>2023-06-30</t>
  </si>
  <si>
    <t>9.482,72</t>
  </si>
  <si>
    <t>ZB0363BB4C</t>
  </si>
  <si>
    <t>Acquisto materiale cancelleria mediante adesione ad accordo quadro regionale - anno 2022</t>
  </si>
  <si>
    <t>2.250,75</t>
  </si>
  <si>
    <t>2022-05-25</t>
  </si>
  <si>
    <t>FACAU CANCELLERIA SRL</t>
  </si>
  <si>
    <t>01304810326</t>
  </si>
  <si>
    <t>ZB0391DC10</t>
  </si>
  <si>
    <t>LAVORI DI MANUTENZIONE PALESTRA COMUNALE ANNO 2022 â€“ RIFACIMENTO PAVIMENTAZIONE. AFFIDAMENTO INTERVENTI COMPLEMENTARI E MIGLIORATIVI</t>
  </si>
  <si>
    <t>2.930,00</t>
  </si>
  <si>
    <t>ZB23757281</t>
  </si>
  <si>
    <t>2.500,00</t>
  </si>
  <si>
    <t>Libreria Baobab - Porcia</t>
  </si>
  <si>
    <t>01621030939</t>
  </si>
  <si>
    <t>ZB33603322</t>
  </si>
  <si>
    <t>430,00</t>
  </si>
  <si>
    <t>ZB336B264B</t>
  </si>
  <si>
    <t>Servizio ristorazione guardia medica turistica in Piancavallo Estate 2022</t>
  </si>
  <si>
    <t>1.112,72</t>
  </si>
  <si>
    <t>965,45</t>
  </si>
  <si>
    <t>RISTORANTE EDELWEISS DI MENEGON STEFANO</t>
  </si>
  <si>
    <t>MNGSFN72H26C957G</t>
  </si>
  <si>
    <t>ZB537EFEA4</t>
  </si>
  <si>
    <t>REDAZIONE DEL â€œPIANO ELIMINAZIONE BARRIERE ARCHITETTONICHE â€“ 2Â° FASEâ€</t>
  </si>
  <si>
    <t>15.602,40</t>
  </si>
  <si>
    <t>2022-10-26</t>
  </si>
  <si>
    <t>ZB6372D00A</t>
  </si>
  <si>
    <t>AFFIDAMENTO SERVIZIO CONCERTO GRUPPO MUSICALE</t>
  </si>
  <si>
    <t>2022-07-20</t>
  </si>
  <si>
    <t>2022-08-07</t>
  </si>
  <si>
    <t>VOUK SILVIO</t>
  </si>
  <si>
    <t>VKOSLV45T07L424U</t>
  </si>
  <si>
    <t>ZB63744985</t>
  </si>
  <si>
    <t>Acquisto semi lavorati in legno larice per la riparazione delle panchine esterne presso la Casa di Soggiorno per Anziani comunale</t>
  </si>
  <si>
    <t>595,00</t>
  </si>
  <si>
    <t>FALEGNAMERIA MFG SRL</t>
  </si>
  <si>
    <t>01446830935</t>
  </si>
  <si>
    <t>ZB7364D599</t>
  </si>
  <si>
    <t>affidamento incarico triennale di predisposizione bilancio consolidato (anni 2021-2022-2023)</t>
  </si>
  <si>
    <t>3.420,00</t>
  </si>
  <si>
    <t>2024-12-31</t>
  </si>
  <si>
    <t>1.140,00</t>
  </si>
  <si>
    <t>ZB738F008F</t>
  </si>
  <si>
    <t>BRESCACIN ROBERTA</t>
  </si>
  <si>
    <t>BRSRRT85D43H657D</t>
  </si>
  <si>
    <t>ZB8355A35E</t>
  </si>
  <si>
    <t>INCARICO PROFESSIONALE PER LA RELAZIONE GEOLOGICA RELATIVA ALLâ€™INSTALLAZIONE DI PALI PER Lâ€™ILLUMINAZIONE PUBBLICA PRESSO LA VIABILITAâ€™ INTERNA DI PIAZZA CASTELLO</t>
  </si>
  <si>
    <t>PARENTE PAOLA</t>
  </si>
  <si>
    <t>PRNPLA68H68L483D</t>
  </si>
  <si>
    <t>ZB93568EF3</t>
  </si>
  <si>
    <t>SERVIZIO DI CUSTODIA E MANTENIMENTO DEGLI ANIMALI D'AFFEZIONE PER Lâ€™ANNO 2022 â€“ CONVENZIONE CON IL CANILE COMPRENSORIALE DI RIVE Dâ€™ARCANO.</t>
  </si>
  <si>
    <t>5.700,00</t>
  </si>
  <si>
    <t>2.597,90</t>
  </si>
  <si>
    <t>CONSORZIO COMUNITA' COLLINARE DEL FRIULI</t>
  </si>
  <si>
    <t>00582990305</t>
  </si>
  <si>
    <t>ZBA3546446</t>
  </si>
  <si>
    <t>AFFIDAMENTO SERVIZIO DI DIREZIONE DELL'ESECUZIONE DEL CONTRATTO DI RISTORAZIONE COLLETTIVA - LOTTO 1 SCUOLE</t>
  </si>
  <si>
    <t>14.400,00</t>
  </si>
  <si>
    <t>TONELLATO LUIGI</t>
  </si>
  <si>
    <t>03232840268</t>
  </si>
  <si>
    <t>ZBA3606DE3</t>
  </si>
  <si>
    <t>Servizio di lavaggio, pulizia interni ed esterni delle auto di servizio in uso al Comando di Polizia Locale, ai messi comunali ed al Gruppo Volontari Civici per lâ€™anno 2022.</t>
  </si>
  <si>
    <t>960,00</t>
  </si>
  <si>
    <t>OMEN di Costabile Enzo &amp;amp; C. s.a.s.</t>
  </si>
  <si>
    <t>01776390930</t>
  </si>
  <si>
    <t>QUERENGHI FEDERICO e C. S.A.S.</t>
  </si>
  <si>
    <t>01762010930</t>
  </si>
  <si>
    <t>ZBA37C52A4</t>
  </si>
  <si>
    <t>Sistemazione magnete porta REI Casa Soggiorno Anziani</t>
  </si>
  <si>
    <t>2023-02-03</t>
  </si>
  <si>
    <t>FASS SRL</t>
  </si>
  <si>
    <t>03798250274</t>
  </si>
  <si>
    <t>ZBB34F6ED6</t>
  </si>
  <si>
    <t>Ripristino corretta funzionalitÃ  n. 3 porte REI della Casa di Soggiorno per Anziani.</t>
  </si>
  <si>
    <t>2022-01-26</t>
  </si>
  <si>
    <t>2023-02-09</t>
  </si>
  <si>
    <t>ZBB3765D4D</t>
  </si>
  <si>
    <t>Acquisto di blocchi di preavviso C.d.S. e blocchi di verbali art. 80 C.d.S. per lâ€™ufficio di Polizia Locale.</t>
  </si>
  <si>
    <t>578,00</t>
  </si>
  <si>
    <t>ZBB39081FB</t>
  </si>
  <si>
    <t>RASSEGNA â€œTUTTI I GUSTI DEL SAPEREâ€ - PROGRAMMAZIONE DI EVENTI ORGANIZZATI DAL SERVIZIO BIBLIOTECARIO PER Lâ€™AUTUNNO â€“ INVERNO 2022-2023â€“ ASSUNZIONE IMPEGNO DI SPESA PER CONFERENZA GENNAIO 2023</t>
  </si>
  <si>
    <t>365,00</t>
  </si>
  <si>
    <t>2023-02-13</t>
  </si>
  <si>
    <t>Gheno Vera</t>
  </si>
  <si>
    <t>GHNVRE75R45Z134D</t>
  </si>
  <si>
    <t>ZBC379A0EE</t>
  </si>
  <si>
    <t>870,00</t>
  </si>
  <si>
    <t>2023-01-10</t>
  </si>
  <si>
    <t>ZBD3891B46</t>
  </si>
  <si>
    <t>Abbonamento alla banca dati multimediale â€œUfficio Studi.netâ€ - bronze di Open Software Media s.r.l. di Mirano (VE) â€“ Anno 2023</t>
  </si>
  <si>
    <t>OPEN SOFTWARE MEDIA SRL</t>
  </si>
  <si>
    <t>03631140278</t>
  </si>
  <si>
    <t>ZBE37DACD8</t>
  </si>
  <si>
    <t>ZBF35D90DD</t>
  </si>
  <si>
    <t>Segnaletica stradale verticale</t>
  </si>
  <si>
    <t>9.830,00</t>
  </si>
  <si>
    <t>ADRIATICA SRL</t>
  </si>
  <si>
    <t>01202780316</t>
  </si>
  <si>
    <t>ZC0389E9FB</t>
  </si>
  <si>
    <t>Acquisto apparecchiatura etilometro probatorio palmare SAFâ€™IR EVOLUTION per il Comando di Polizia Locale</t>
  </si>
  <si>
    <t>6.325,00</t>
  </si>
  <si>
    <t>ZC0395111B</t>
  </si>
  <si>
    <t>REALIZZAZIONE OPERE IMPIANTISTICHE PROPEDEUTICHE ALLâ€™INSTALLAZIONE DI GRUPPI ELETTROGENI PRESSO LA SEDE MUNICIPALE, LA CASERMA DEI CARABINIERI E LA SEDE DELLA PROTEZIONE CIVILE</t>
  </si>
  <si>
    <t>19.529,47</t>
  </si>
  <si>
    <t>CIGANA BRUNO SNC DI Dâ€™ANDREA FRANCO &amp;amp; C.</t>
  </si>
  <si>
    <t>01482080932</t>
  </si>
  <si>
    <t>ZC138A05B4</t>
  </si>
  <si>
    <t>Caricamento, trasporto e posizionamento albero di Natale 2022 ad Aviano.</t>
  </si>
  <si>
    <t>COSTELLA SRL</t>
  </si>
  <si>
    <t>01890600933</t>
  </si>
  <si>
    <t>ZC5386B8A3</t>
  </si>
  <si>
    <t>Redazione duvri per appalto servizi assistenza, infermieristico, riabilitativo, pulizie e altri servizi ausiliari Casa Soggiorno Anziani</t>
  </si>
  <si>
    <t>ZC738A3F35</t>
  </si>
  <si>
    <t>Gregorio Ceccone</t>
  </si>
  <si>
    <t>CCCGGR79A04G914T</t>
  </si>
  <si>
    <t>ZC936C2A2A</t>
  </si>
  <si>
    <t>Ricerca perdita su tubazione acquedotto a servizio della Malga Pian Mazzega</t>
  </si>
  <si>
    <t>640,00</t>
  </si>
  <si>
    <t>2022-07-15</t>
  </si>
  <si>
    <t>520,00</t>
  </si>
  <si>
    <t>LORENZIN IVAN</t>
  </si>
  <si>
    <t>LRNVNI76M01I904N</t>
  </si>
  <si>
    <t>ZC938DECFF</t>
  </si>
  <si>
    <t>Acquisto ricambi specialistici per il trattore G. Ferrari in dotazione al Servizio Manutenzione</t>
  </si>
  <si>
    <t>2.413,00</t>
  </si>
  <si>
    <t>MANIA GREEN SNC</t>
  </si>
  <si>
    <t>01827690932</t>
  </si>
  <si>
    <t>ZCA38BA6DE</t>
  </si>
  <si>
    <t>Acquisto di armi ad uso del personale della Polizia Locale.</t>
  </si>
  <si>
    <t>1.848,00</t>
  </si>
  <si>
    <t>ARMERIA PIAZZA di Piazza Martina</t>
  </si>
  <si>
    <t>PZZMTN95C60I904K</t>
  </si>
  <si>
    <t>ZCC37B9A43</t>
  </si>
  <si>
    <t>PULIZIE E LA SANIFICAZIONE DEI LOCALI SCOLASTICI ADIBITI AD USO ELETTORALE IN OCCASIONE DELLE ELEZIONI DEL SENATO DELLA REPUBBLICA E DELLA CAMERA DEI DEPUTATI DEL 25 SETTEMBRE 2022</t>
  </si>
  <si>
    <t>ZCC38ABE0</t>
  </si>
  <si>
    <t>261,80</t>
  </si>
  <si>
    <t>ZCC38ABE0E</t>
  </si>
  <si>
    <t>2023-01-18</t>
  </si>
  <si>
    <t>HENRY &amp;amp; THE GARDEN s.n.c.</t>
  </si>
  <si>
    <t>01560400937</t>
  </si>
  <si>
    <t>ZCD358B18F</t>
  </si>
  <si>
    <t>Emergenza COVID-19. Noleggio copertura modulare da adibire a postazione per il controllo degli accessi presso lâ€™impianto sportivo comunale stadio â€œA. Cecchellaâ€ di Aviano</t>
  </si>
  <si>
    <t>2.730,00</t>
  </si>
  <si>
    <t>MARCOLIN COVERING SRL</t>
  </si>
  <si>
    <t>01667220931</t>
  </si>
  <si>
    <t>ZCD38680F2</t>
  </si>
  <si>
    <t>ostituzione tapparella avvolgibile in alluminio presso lâ€™edificio comunale adibito a caserma dei carabinieri di Aviano</t>
  </si>
  <si>
    <t>327,00</t>
  </si>
  <si>
    <t>ZCE366DD90</t>
  </si>
  <si>
    <t>FORNITURA LENZUOLA E COPERTE PER PRESIDIO SEGGI ELETTORALI - ELEZIONI AMMINISTRATIVE GIUGNO 2022</t>
  </si>
  <si>
    <t>451,00</t>
  </si>
  <si>
    <t>2022-05-31</t>
  </si>
  <si>
    <t>ZCE38DE971</t>
  </si>
  <si>
    <t>Acquisto bandiere per edifici comunali</t>
  </si>
  <si>
    <t>320,00</t>
  </si>
  <si>
    <t>FAGGIONATO ROBERTO</t>
  </si>
  <si>
    <t>02543220244</t>
  </si>
  <si>
    <t>ZD034DBA4E</t>
  </si>
  <si>
    <t>acquisto toner fotocopiatrici uffici comunali</t>
  </si>
  <si>
    <t>435,00</t>
  </si>
  <si>
    <t>2022-01-19</t>
  </si>
  <si>
    <t>434,43</t>
  </si>
  <si>
    <t>G.P. DI GERARDI ALESSANDRO E PERINI  IGOR</t>
  </si>
  <si>
    <t>01577910936</t>
  </si>
  <si>
    <t>ZD03770B9A</t>
  </si>
  <si>
    <t>ZD137C27D1</t>
  </si>
  <si>
    <t>acquisto materiale informatico</t>
  </si>
  <si>
    <t>1.250,00</t>
  </si>
  <si>
    <t>ZD23678F20</t>
  </si>
  <si>
    <t>Fornitura GPL per riscaldamento immobili comunali situati a Piancavallo, Via Marinelli, condominio La Vetta. Anno 2022</t>
  </si>
  <si>
    <t>819,67</t>
  </si>
  <si>
    <t>2022-05-19</t>
  </si>
  <si>
    <t>140,69</t>
  </si>
  <si>
    <t>LIQUIGAS S.P.A.</t>
  </si>
  <si>
    <t>01993160173</t>
  </si>
  <si>
    <t>ZD2390D3AD</t>
  </si>
  <si>
    <t>D. LGS. 81/2008 E SMI. AGGIORNAMENTO FORMAZIONE SPECIFICA DIPENDENTI. AFFIDAMENTO INCARICO FORMAZIONE E AGGIONAMENTO UTILIZZO PIATTAFORMA PLE</t>
  </si>
  <si>
    <t>1.540,00</t>
  </si>
  <si>
    <t>APPLIKA SRL</t>
  </si>
  <si>
    <t>01472540937</t>
  </si>
  <si>
    <t>ZD335EDACA</t>
  </si>
  <si>
    <t>CORONE D'ALLORO PER IL 25 APRILE</t>
  </si>
  <si>
    <t>2022-04-15</t>
  </si>
  <si>
    <t>LA FIORERIA DI BIANCHI EROS</t>
  </si>
  <si>
    <t>01371860931</t>
  </si>
  <si>
    <t>ZD336554C3</t>
  </si>
  <si>
    <t>Recupero salme su richiesta dellâ€™autoritÃ  giudiziaria</t>
  </si>
  <si>
    <t>PROSDOCIMO S.r.l.</t>
  </si>
  <si>
    <t>01485920936</t>
  </si>
  <si>
    <t>ZD3366C761</t>
  </si>
  <si>
    <t>ABBONAMENTO CARTACEO PER 6 MESI AL MESSAGGERO</t>
  </si>
  <si>
    <t>115,00</t>
  </si>
  <si>
    <t>GEDI NEWS NETWORK</t>
  </si>
  <si>
    <t>01578251009</t>
  </si>
  <si>
    <t>ZD336BB53E</t>
  </si>
  <si>
    <t>Servizio pubblicitÃ  esito gara</t>
  </si>
  <si>
    <t>821,00</t>
  </si>
  <si>
    <t>820,96</t>
  </si>
  <si>
    <t>LEXMEDIA S.R.L.</t>
  </si>
  <si>
    <t>09147251004</t>
  </si>
  <si>
    <t>ZD4379EEF9</t>
  </si>
  <si>
    <t>FORNITURA DI LENZUOLA E COPERTE PER PRESIDIO SEGGI ELETTORALI. AFFIDAMENTO DIRETTO E ASSUNZIONE IMPEGNO DI SPESA A FAVORE DELLA DITTA MAGGIOLI SPA DI SANTARCANGELO DI ROMAGNA (RN).</t>
  </si>
  <si>
    <t>66,00</t>
  </si>
  <si>
    <t>ZD438DD57D</t>
  </si>
  <si>
    <t>Lavori di abbattimento, contestuale recupero della biomassa e allontanamento di varie alberature nel territorio comunale in precarie condizioni di stabilitÃ  ed evidenti problemi di vitalitÃ </t>
  </si>
  <si>
    <t>ZD53868124</t>
  </si>
  <si>
    <t>Acquisto vetro per lâ€™edificio comunale â€œCasa dello Studenteâ€ di Aviano</t>
  </si>
  <si>
    <t>110,00</t>
  </si>
  <si>
    <t>ZD735B25CB</t>
  </si>
  <si>
    <t>Rinnovo canone di manutenzione ordinaria sullâ€™impianto di videosorveglianza esistente in territorio comunale â€“ Anno 2022.</t>
  </si>
  <si>
    <t>3.275,00</t>
  </si>
  <si>
    <t>ZD73690AEF</t>
  </si>
  <si>
    <t>ADESIONE ALLâ€™ACCORDO QUADRO PER LA FORNITURA DI LIBRI, ABBONAMENTI A PERIODICI, BANCHE DATI E QUOTIDIANI ONLINE PER GLI UFFICI E LE BIBLIOTECHE DELLE AMMINISTRAZIONI DELLA REGIONE AUTONOMA FRIULI VENEZIA GIULIA DI CUI AGLI ARTICOLI 43 E 55 DELLA LEGG</t>
  </si>
  <si>
    <t>1.069,72</t>
  </si>
  <si>
    <t>2022-06-08</t>
  </si>
  <si>
    <t>2022-07-22</t>
  </si>
  <si>
    <t>CELDES SRL</t>
  </si>
  <si>
    <t>01137991004</t>
  </si>
  <si>
    <t>ZD738D0F43</t>
  </si>
  <si>
    <t>Acquisto di attrezzatura specialistica per il reintegro dei kit di emergenza in dotazione ai veicoli della Polizia Locale</t>
  </si>
  <si>
    <t>666,40</t>
  </si>
  <si>
    <t>JMEIPER srl</t>
  </si>
  <si>
    <t>02506680038</t>
  </si>
  <si>
    <t>ZD738EC974</t>
  </si>
  <si>
    <t>FORNITURA SERVIO PASTI GUARDIA MEDICA TURISTICA</t>
  </si>
  <si>
    <t>1.909,09</t>
  </si>
  <si>
    <t>RONCJADE SRL</t>
  </si>
  <si>
    <t>01425830930</t>
  </si>
  <si>
    <t>ZD834AE4F4</t>
  </si>
  <si>
    <t>Prova di carico su solaio scuola primaria di Aviano</t>
  </si>
  <si>
    <t>2.300,00</t>
  </si>
  <si>
    <t>2022-01-03</t>
  </si>
  <si>
    <t>2022-05-20</t>
  </si>
  <si>
    <t>4 EMME SERVICE S.P.A</t>
  </si>
  <si>
    <t>01288130212</t>
  </si>
  <si>
    <t>ZDA3757280</t>
  </si>
  <si>
    <t>Libreria Giavedoni Cornelio</t>
  </si>
  <si>
    <t>GVDCNL55D03B483D</t>
  </si>
  <si>
    <t>ZDC36E149E</t>
  </si>
  <si>
    <t>Lavori di sistemazione rampe marciapiedi via Pordenone</t>
  </si>
  <si>
    <t>3.850,76</t>
  </si>
  <si>
    <t>FBL S.R.L.</t>
  </si>
  <si>
    <t>01874350935</t>
  </si>
  <si>
    <t>ZDD381B2D9</t>
  </si>
  <si>
    <t>Acquisto attrezzatura (piatto trinciante) per la manutenzione del verde pubblico comunale</t>
  </si>
  <si>
    <t>4.490,00</t>
  </si>
  <si>
    <t>ZDE38487AF</t>
  </si>
  <si>
    <t>ACQUISTO CORONE DI ALLORO PER FESTIVITA' DEL 4 NOVEMBRE</t>
  </si>
  <si>
    <t>ZDF358BA55</t>
  </si>
  <si>
    <t>2.800,00</t>
  </si>
  <si>
    <t>VITA MAURO</t>
  </si>
  <si>
    <t>00397590936</t>
  </si>
  <si>
    <t>ZDF38486F9</t>
  </si>
  <si>
    <t>ACQUISTO FIORI PER FESTIVITA' DEL 4 NOVEMBRE</t>
  </si>
  <si>
    <t>2022-11-11</t>
  </si>
  <si>
    <t>ESSEFFE SRL</t>
  </si>
  <si>
    <t>01754830931</t>
  </si>
  <si>
    <t>ZE0351F03B</t>
  </si>
  <si>
    <t>Rilegatura atti dei servizi demografici ed elettorale dellâ€™anno 2021</t>
  </si>
  <si>
    <t>391,00</t>
  </si>
  <si>
    <t>2022-02-08</t>
  </si>
  <si>
    <t>ZE036F1D71</t>
  </si>
  <si>
    <t>Noleggio copertura modulare per palco e gazebo uso spogliatoio per eventi in localitÃ  Piancavallo</t>
  </si>
  <si>
    <t>4.400,00</t>
  </si>
  <si>
    <t>ZE03759E47</t>
  </si>
  <si>
    <t>FORNITURA BUTAZ IN CERAMICA PER FESTIVAL DEL FOLKLORE 2022</t>
  </si>
  <si>
    <t>228,00</t>
  </si>
  <si>
    <t>2022-08-02</t>
  </si>
  <si>
    <t>CERAMICHE FABBRO DI FABBRO ARTURO E C SNC</t>
  </si>
  <si>
    <t>00216560300</t>
  </si>
  <si>
    <t>ZE037BCDBC</t>
  </si>
  <si>
    <t>Fornitura e sostituzione batterie per sensori contatti magnetici impianto antifurto presso l'edificio comunale sede della locale squadra di Protezione Civile.</t>
  </si>
  <si>
    <t>820,00</t>
  </si>
  <si>
    <t>ZE136066C0</t>
  </si>
  <si>
    <t>SOGGIORNO VILLA POLICRETI</t>
  </si>
  <si>
    <t>81,97</t>
  </si>
  <si>
    <t>GOLF &amp;amp; WINE HOTEL SRL</t>
  </si>
  <si>
    <t>01549150934</t>
  </si>
  <si>
    <t>ZE237249CF</t>
  </si>
  <si>
    <t>Manutenzione biciclette a pedalata assistita in comodato dâ€™uso gratuito al Comune di Aviano</t>
  </si>
  <si>
    <t>2022-07-14</t>
  </si>
  <si>
    <t>BIKE STORE S.N.C. DI ROSSO LORIS &amp;amp; C.</t>
  </si>
  <si>
    <t>02099730307</t>
  </si>
  <si>
    <t>ZE238680B9</t>
  </si>
  <si>
    <t>Messa in sicurezza patrimonio comunale</t>
  </si>
  <si>
    <t>CARPENTERIA CREMON SNC</t>
  </si>
  <si>
    <t>01790560930</t>
  </si>
  <si>
    <t>ZE3354BFB9</t>
  </si>
  <si>
    <t>SERVIZIO ASSISTENZA/FORMAZIONE SERVIZI ANAGRAFICI</t>
  </si>
  <si>
    <t>4.500,00</t>
  </si>
  <si>
    <t>A.N.U.S.C.A.</t>
  </si>
  <si>
    <t>01897431209</t>
  </si>
  <si>
    <t>ZE338F1C1B</t>
  </si>
  <si>
    <t>Fornitura chiave sostitutiva per il furgone Volkswagen in dotazione al Comando di Polizia Locale.</t>
  </si>
  <si>
    <t>205,00</t>
  </si>
  <si>
    <t>Peressini SRL</t>
  </si>
  <si>
    <t>01855370936</t>
  </si>
  <si>
    <t>ZE3394C733</t>
  </si>
  <si>
    <t>licenze uso software</t>
  </si>
  <si>
    <t>617,00</t>
  </si>
  <si>
    <t>2022-12-27</t>
  </si>
  <si>
    <t>ASC SAS DI GIORGIS O &amp;amp; C</t>
  </si>
  <si>
    <t>00654240308</t>
  </si>
  <si>
    <t>ZE43547384</t>
  </si>
  <si>
    <t>Servizio di DEC contratto ristorazione collettiva - Casa di Soggiorno per Anziani</t>
  </si>
  <si>
    <t>18.000,00</t>
  </si>
  <si>
    <t>ZE4371524A</t>
  </si>
  <si>
    <t>Acquisto vetro per la scuola primaria di Villotta</t>
  </si>
  <si>
    <t>120,00</t>
  </si>
  <si>
    <t>2022-08-06</t>
  </si>
  <si>
    <t>ZE73566A53</t>
  </si>
  <si>
    <t>Convenzione per il servizio di gestione e controllo delle nascite dei gatti randagi mediante interventi di sterilizzazione, microchippatura e prestazioni medico veterinarie â€“ Impegno di spesa a favore dei veterinari libero professionisti: Dr.ssa G. &amp;</t>
  </si>
  <si>
    <t>4.098,00</t>
  </si>
  <si>
    <t>AMBULATORIO VETERINARIO ASSOCIATO DR. GARLATO DR. LEVINE</t>
  </si>
  <si>
    <t>01172220939</t>
  </si>
  <si>
    <t>ZE835880F3</t>
  </si>
  <si>
    <t>INTERVENTI DI SISTEMAZIONE STACCIONATA E INSTALLAZIONE AUTOMAZIONE CANCELLO PRESSO IL CENTRO SPORTIVO VISINAI.</t>
  </si>
  <si>
    <t>1.790,00</t>
  </si>
  <si>
    <t>GEROMETTA SRL</t>
  </si>
  <si>
    <t>01126980935</t>
  </si>
  <si>
    <t>ZE835DFF</t>
  </si>
  <si>
    <t>1.557,30</t>
  </si>
  <si>
    <t>Istituto di Musica della Pedemontana</t>
  </si>
  <si>
    <t>91029510939</t>
  </si>
  <si>
    <t>ZEA358B479</t>
  </si>
  <si>
    <t>PNNR- VALORIZZAZIONE DI PARCHI E GIARDINI STOPRICI PNRR M1C3 INVESTIMENTO 2.3 PROGRAMMI PER VALORIZZARE Lâ€™IDENTITAâ€™ DEI LUOGHI: PARCHI E GIARDINI STORICI. - INCARICO RELAZIONE DELLA PARTE DI COMPETENZA AGRONOMICA NECESSARIA ALLâ€™INOLTRO DELLA DOMANDA</t>
  </si>
  <si>
    <t>4.590,00</t>
  </si>
  <si>
    <t>PERTOLDI GLAUCO</t>
  </si>
  <si>
    <t>PRTGLC83L10L483F</t>
  </si>
  <si>
    <t>ZEA3726E48</t>
  </si>
  <si>
    <t>Sostituzione serrature porte blindate immobile comunale adibito a caserma carabinieri di Aviano e duplicati chiavi speciali per patrimonio comunale in genere</t>
  </si>
  <si>
    <t>1.082,29</t>
  </si>
  <si>
    <t>2022-11-05</t>
  </si>
  <si>
    <t>ZEB37E4FF7</t>
  </si>
  <si>
    <t>Lavori di compartimentazione magazzino comunale in via Cima Manera</t>
  </si>
  <si>
    <t>ISO-SYSTEM SRL</t>
  </si>
  <si>
    <t>01704680931</t>
  </si>
  <si>
    <t>ZEC36DAF0A</t>
  </si>
  <si>
    <t>LABORATORI E LETTURE ESTATE RAGAZZI 2022. COSTITUZIONE IMPEGNO DI SPESA A FAVORE DI ORTOTEATRO SOCIETÃ COOPERATIVA PER LA REALIZZAZIONE DI SERVIZI AGGIUNTIVI CON ATTIVITAâ€™ DIVERSIFICATE DURANTE I CENTRI ESTIVI 2022</t>
  </si>
  <si>
    <t>1.505,00</t>
  </si>
  <si>
    <t>ZEC38DE8B4</t>
  </si>
  <si>
    <t>Sostituzione batterie tampone della centralina antincendio dellâ€™immobile comunale di Via De Zan adibito ad asilo nido dâ€™infanzia</t>
  </si>
  <si>
    <t>270,47</t>
  </si>
  <si>
    <t>ZED370075B</t>
  </si>
  <si>
    <t>REALIZZAZIONE DI UNA STRUTTURA POLIVALENTE IN LOCALITÃ€ VISINAI. INCARICO DI COLLAUDATORE STATICO IN CORSO Dâ€™OPERA</t>
  </si>
  <si>
    <t>17.382,46</t>
  </si>
  <si>
    <t>ROMANIN LIVIO</t>
  </si>
  <si>
    <t>RMNLVI67B05A516D</t>
  </si>
  <si>
    <t>ZEF3817507</t>
  </si>
  <si>
    <t>Acquisto ricambi specialistici per le attrezzature per la manutenzione del verde pubblico</t>
  </si>
  <si>
    <t>813,50</t>
  </si>
  <si>
    <t>666,80</t>
  </si>
  <si>
    <t>ZF035EA1E5</t>
  </si>
  <si>
    <t>portale calcolo IMU on line 2022</t>
  </si>
  <si>
    <t>ARTIFLEX 2000 S.R.L.</t>
  </si>
  <si>
    <t>13215360150</t>
  </si>
  <si>
    <t>ZF036B98C8</t>
  </si>
  <si>
    <t>AFFIDAMENTO AD INFOCAMERE DEL SERVIZIO DI ACCESSO A TELEMACO PER LA CONSULTAZIONE DELLA BANCA DATI AL REGISTRO IMPRESE</t>
  </si>
  <si>
    <t>1.110,00</t>
  </si>
  <si>
    <t>2022-08-19</t>
  </si>
  <si>
    <t>ZF13679A6C</t>
  </si>
  <si>
    <t>Intervento di riparazione della rete di smaltimento acque reflue della scuola materna Arcobaleno ad Aviano</t>
  </si>
  <si>
    <t>ZF3367C038</t>
  </si>
  <si>
    <t>SERVIZIO DI ASSISTENZA LEGALE NELL'AMBITO DI PROCEDURA DI MEDIAZIONE PROMOSSA DA G.M.</t>
  </si>
  <si>
    <t>1.794,72</t>
  </si>
  <si>
    <t>GIOVANELLI MARCO</t>
  </si>
  <si>
    <t>00598740934</t>
  </si>
  <si>
    <t>ZF33901589</t>
  </si>
  <si>
    <t>affidamento servizi di telefonia e dati per voip dicembre 2022 - dicembre 2023</t>
  </si>
  <si>
    <t>3.700,00</t>
  </si>
  <si>
    <t>2022-12-09</t>
  </si>
  <si>
    <t>TIMENET S.R.L.</t>
  </si>
  <si>
    <t>04733650487</t>
  </si>
  <si>
    <t>ZF53500AAD</t>
  </si>
  <si>
    <t>Parco giochi inclusivo realizzato presso lâ€™ex campetto da tennis in Viale San Giorgio, area casa dello studente</t>
  </si>
  <si>
    <t>DUCCI S.R.L.</t>
  </si>
  <si>
    <t>02213700517</t>
  </si>
  <si>
    <t>ZF635AD006</t>
  </si>
  <si>
    <t>Lavaggio automezzi comunali anno 2022</t>
  </si>
  <si>
    <t>2.010,00</t>
  </si>
  <si>
    <t>ZF7364DA1A</t>
  </si>
  <si>
    <t>SERVIZIO DI TUTELA LEGALE RICORSO AL TAR T.K./COMUNE DI AVIANO</t>
  </si>
  <si>
    <t>5.500,00</t>
  </si>
  <si>
    <t>MICOSSI ANNA</t>
  </si>
  <si>
    <t>MCSNNA75M48H501S</t>
  </si>
  <si>
    <t>ZF738DB1D2</t>
  </si>
  <si>
    <t>AFFIDAMENTO SERVIZI GESTIONE PRIVACY - PERIODO 01/01/2023 - 31/12/2025</t>
  </si>
  <si>
    <t>15.400,00</t>
  </si>
  <si>
    <t>BOXXAPPS SRL</t>
  </si>
  <si>
    <t>04155080270</t>
  </si>
  <si>
    <t>ZF73908859</t>
  </si>
  <si>
    <t>925,00</t>
  </si>
  <si>
    <t>ZF83648126</t>
  </si>
  <si>
    <t>Gestione del catasto energetico regionale e assistenza per la  gestione degli impianti fotovoltaici del Comune di Aviano affidamento del Servizio ad APE FVG</t>
  </si>
  <si>
    <t>APE FVG AGENZIA PER L'ENERGIA DEL FRIULI VENEZIA GIULIA</t>
  </si>
  <si>
    <t>94097690302</t>
  </si>
  <si>
    <t>Differenza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</si>
</sst>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Normale" xfId="0" builtinId="0"/>
  </cellStyles>
  <dxfs count="3">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57538F2-2FC2-48D9-AD05-5D5FE44D1A43}" name="Tabella1" displayName="Tabella1" ref="A1:N402" totalsRowShown="0">
  <autoFilter ref="A1:N402" xr:uid="{257538F2-2FC2-48D9-AD05-5D5FE44D1A43}">
    <filterColumn colId="11">
      <filters>
        <filter val="BLLRRT65D02Z133W"/>
        <filter val="BNCRSE67P29G888V"/>
        <filter val="BNDNRC79H21G888K"/>
        <filter val="BRSRRT85D43H657D"/>
        <filter val="BSCSVN74H53A516N"/>
        <filter val="BSOMNC71R52L736P"/>
        <filter val="BTNNLT68B44L736B"/>
        <filter val="CCCGGR79A04G914T"/>
        <filter val="CMPLCN62M06L483E"/>
        <filter val="CPVLSS73B24A516B"/>
        <filter val="CZZLSE78D45A290O"/>
        <filter val="DNDRVL48A18G780F"/>
        <filter val="FGTMRA45C10L424B"/>
        <filter val="FLRMRC71C16G888P"/>
        <filter val="FRNLSS77R22M089Q"/>
        <filter val="GDERRT70B11H657D"/>
        <filter val="GHNVRE75R45Z134D"/>
        <filter val="GRDFNC57L64F205Y"/>
        <filter val="GRMMRA61R09A666V"/>
        <filter val="GVDCNL55D03B483D"/>
        <filter val="HMDZHR89D55Z200X"/>
        <filter val="JDZSFT85D19Z158R"/>
        <filter val="LKUGTJ74E05Z100Y"/>
        <filter val="LRNVNI76M01I904N"/>
        <filter val="MCSNNA75M48H501S"/>
        <filter val="MJTMHL70L22F839B"/>
        <filter val="MNGSFN72H26C957G"/>
        <filter val="MROLSN80D18G888Y"/>
        <filter val="MSCFNC67T29G888X"/>
        <filter val="PLFLCN67R23A516U"/>
        <filter val="PLTRRT72P04G888Z"/>
        <filter val="PRANZR59L16F596C"/>
        <filter val="PRNLGU54C23A516Q"/>
        <filter val="PRNPLA68H68L483D"/>
        <filter val="PRTGLC83L10L483F"/>
        <filter val="PZZMTN95C60I904K"/>
        <filter val="RMNLVI67B05A516D"/>
        <filter val="RSSSMN82C18G888D"/>
        <filter val="STFLCU76R01C957A"/>
        <filter val="TFFSLL71T70E889B"/>
        <filter val="VKOSLV45T07L424U"/>
        <filter val="ZNRMHL87R25E889D"/>
      </filters>
    </filterColumn>
  </autoFilter>
  <tableColumns count="14">
    <tableColumn id="1" xr3:uid="{5B3C59D1-EE4F-475A-A348-B1DCA60CC0AC}" name="denominazioneEnte"/>
    <tableColumn id="2" xr3:uid="{172AA0EC-33D6-4649-81BB-F1B91487C405}" name="cfPivaEnte"/>
    <tableColumn id="3" xr3:uid="{898C1F87-8BF8-498F-85C4-B4998BF9A493}" name="denominazioneStruttura"/>
    <tableColumn id="4" xr3:uid="{7BEA249F-9E4D-4FB7-8BC8-F8ECED252A71}" name="cig"/>
    <tableColumn id="5" xr3:uid="{09B775DF-B04D-4F4D-A7E2-12522F14B2A1}" name="oggetto" dataDxfId="2"/>
    <tableColumn id="6" xr3:uid="{D89CA71D-C298-4D40-B3F2-25B331333594}" name="sceltaContraente" dataDxfId="1"/>
    <tableColumn id="7" xr3:uid="{55BBDAF1-0F21-4206-B7A0-84F28606177F}" name="importoAggiudicazione"/>
    <tableColumn id="8" xr3:uid="{3BB9CE22-E1AB-4499-8F43-522A576FF6EE}" name="dataInizio"/>
    <tableColumn id="9" xr3:uid="{84B617D4-91FC-413C-BF81-C25F51481D4F}" name="dataUltimazione"/>
    <tableColumn id="10" xr3:uid="{B8EF3EFE-ECCD-41B1-9CA3-CEA99238D016}" name="sommeLiquidate"/>
    <tableColumn id="11" xr3:uid="{D02F1F1B-AD11-4FF5-AEE8-73ED23406791}" name="ragioneSocialeDitta" dataDxfId="0"/>
    <tableColumn id="12" xr3:uid="{997A8FAA-FC5F-4E8F-AD00-BEB7A083B7A3}" name="cfPivaDitta"/>
    <tableColumn id="13" xr3:uid="{CADFDAE9-269B-46B6-99C1-7A4F390958C1}" name="funzione"/>
    <tableColumn id="14" xr3:uid="{88346CFB-BD51-4996-87F5-9E8C28401665}" name="Differenza">
      <calculatedColumnFormula>IF(ISBLANK(Tabella1[[#This Row],[importoAggiudicazione]]),"-",Tabella1[[#This Row],[importoAggiudicazione]]-Tabella1[[#This Row],[sommeLiquidate]])</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402"/>
  <sheetViews>
    <sheetView tabSelected="1" zoomScale="70" zoomScaleNormal="70" workbookViewId="0">
      <selection activeCell="Q9" sqref="Q9"/>
    </sheetView>
  </sheetViews>
  <sheetFormatPr defaultRowHeight="15" x14ac:dyDescent="0.25"/>
  <cols>
    <col min="1" max="1" width="19" customWidth="1"/>
    <col min="2" max="2" width="12.140625" bestFit="1" customWidth="1"/>
    <col min="3" max="3" width="22.5703125" customWidth="1"/>
    <col min="4" max="4" width="11.7109375" bestFit="1" customWidth="1"/>
    <col min="5" max="5" width="58" style="1" customWidth="1"/>
    <col min="6" max="6" width="49.7109375" style="1" customWidth="1"/>
    <col min="7" max="7" width="21.42578125" customWidth="1"/>
    <col min="8" max="8" width="12.42578125" bestFit="1" customWidth="1"/>
    <col min="9" max="9" width="18.5703125" bestFit="1" customWidth="1"/>
    <col min="10" max="10" width="19" bestFit="1" customWidth="1"/>
    <col min="11" max="11" width="42" style="1" customWidth="1"/>
    <col min="12" max="12" width="23.28515625" bestFit="1" customWidth="1"/>
    <col min="13" max="13" width="22.28515625" bestFit="1" customWidth="1"/>
    <col min="14" max="14" width="17.28515625" bestFit="1" customWidth="1"/>
  </cols>
  <sheetData>
    <row r="1" spans="1:14" x14ac:dyDescent="0.25">
      <c r="A1" t="s">
        <v>0</v>
      </c>
      <c r="B1" t="s">
        <v>1</v>
      </c>
      <c r="C1" t="s">
        <v>2</v>
      </c>
      <c r="D1" t="s">
        <v>3</v>
      </c>
      <c r="E1" s="1" t="s">
        <v>4</v>
      </c>
      <c r="F1" s="1" t="s">
        <v>5</v>
      </c>
      <c r="G1" t="s">
        <v>6</v>
      </c>
      <c r="H1" t="s">
        <v>7</v>
      </c>
      <c r="I1" t="s">
        <v>8</v>
      </c>
      <c r="J1" t="s">
        <v>9</v>
      </c>
      <c r="K1" s="1" t="s">
        <v>10</v>
      </c>
      <c r="L1" t="s">
        <v>11</v>
      </c>
      <c r="M1" t="s">
        <v>12</v>
      </c>
      <c r="N1" t="s">
        <v>1820</v>
      </c>
    </row>
    <row r="2" spans="1:14" ht="45" hidden="1" x14ac:dyDescent="0.25">
      <c r="A2" t="s">
        <v>14</v>
      </c>
      <c r="B2" t="s">
        <v>15</v>
      </c>
      <c r="C2" t="s">
        <v>14</v>
      </c>
      <c r="D2" t="s">
        <v>16</v>
      </c>
      <c r="E2" s="1" t="s">
        <v>17</v>
      </c>
      <c r="F2" s="1" t="s">
        <v>18</v>
      </c>
      <c r="G2" t="s">
        <v>19</v>
      </c>
      <c r="H2" t="s">
        <v>20</v>
      </c>
      <c r="I2" t="s">
        <v>13</v>
      </c>
      <c r="J2" t="s">
        <v>21</v>
      </c>
      <c r="K2" s="1" t="s">
        <v>22</v>
      </c>
      <c r="L2" t="s">
        <v>23</v>
      </c>
      <c r="M2" t="s">
        <v>24</v>
      </c>
      <c r="N2">
        <f>IF(ISBLANK(Tabella1[[#This Row],[importoAggiudicazione]]),"-",Tabella1[[#This Row],[importoAggiudicazione]]-Tabella1[[#This Row],[sommeLiquidate]])</f>
        <v>78614.14</v>
      </c>
    </row>
    <row r="3" spans="1:14" ht="30" hidden="1" x14ac:dyDescent="0.25">
      <c r="A3" t="s">
        <v>14</v>
      </c>
      <c r="B3" t="s">
        <v>15</v>
      </c>
      <c r="C3" t="s">
        <v>14</v>
      </c>
      <c r="D3" t="s">
        <v>25</v>
      </c>
      <c r="E3" s="1" t="s">
        <v>26</v>
      </c>
      <c r="F3" s="1" t="s">
        <v>27</v>
      </c>
      <c r="G3" t="s">
        <v>28</v>
      </c>
      <c r="H3" t="s">
        <v>29</v>
      </c>
      <c r="I3" t="s">
        <v>13</v>
      </c>
      <c r="J3" t="s">
        <v>30</v>
      </c>
      <c r="K3" s="1" t="s">
        <v>31</v>
      </c>
      <c r="L3" t="s">
        <v>32</v>
      </c>
      <c r="M3" t="s">
        <v>24</v>
      </c>
      <c r="N3">
        <f>IF(ISBLANK(Tabella1[[#This Row],[importoAggiudicazione]]),"-",Tabella1[[#This Row],[importoAggiudicazione]]-Tabella1[[#This Row],[sommeLiquidate]])</f>
        <v>57062.5</v>
      </c>
    </row>
    <row r="4" spans="1:14" hidden="1" x14ac:dyDescent="0.25">
      <c r="A4" t="s">
        <v>14</v>
      </c>
      <c r="B4" t="s">
        <v>15</v>
      </c>
      <c r="C4" t="s">
        <v>14</v>
      </c>
      <c r="D4" t="s">
        <v>33</v>
      </c>
      <c r="E4" s="1" t="s">
        <v>34</v>
      </c>
      <c r="F4" s="1" t="s">
        <v>35</v>
      </c>
      <c r="G4" t="s">
        <v>36</v>
      </c>
      <c r="H4" t="s">
        <v>37</v>
      </c>
      <c r="I4" t="s">
        <v>38</v>
      </c>
      <c r="J4" t="s">
        <v>39</v>
      </c>
      <c r="K4" s="1" t="s">
        <v>40</v>
      </c>
      <c r="L4" t="s">
        <v>41</v>
      </c>
      <c r="M4" t="s">
        <v>42</v>
      </c>
      <c r="N4">
        <f>IF(ISBLANK(Tabella1[[#This Row],[importoAggiudicazione]]),"-",Tabella1[[#This Row],[importoAggiudicazione]]-Tabella1[[#This Row],[sommeLiquidate]])</f>
        <v>1796.8999999999942</v>
      </c>
    </row>
    <row r="5" spans="1:14" hidden="1" x14ac:dyDescent="0.25">
      <c r="A5" t="s">
        <v>13</v>
      </c>
      <c r="B5" t="s">
        <v>13</v>
      </c>
      <c r="C5" t="s">
        <v>13</v>
      </c>
      <c r="D5" t="s">
        <v>13</v>
      </c>
      <c r="E5" s="1" t="s">
        <v>13</v>
      </c>
      <c r="F5" s="1" t="s">
        <v>13</v>
      </c>
      <c r="H5" t="s">
        <v>13</v>
      </c>
      <c r="I5" t="s">
        <v>13</v>
      </c>
      <c r="J5" t="s">
        <v>13</v>
      </c>
      <c r="K5" s="1" t="s">
        <v>43</v>
      </c>
      <c r="L5" t="s">
        <v>44</v>
      </c>
      <c r="M5" t="s">
        <v>24</v>
      </c>
      <c r="N5" t="str">
        <f>IF(ISBLANK(Tabella1[[#This Row],[importoAggiudicazione]]),"-",Tabella1[[#This Row],[importoAggiudicazione]]-Tabella1[[#This Row],[sommeLiquidate]])</f>
        <v>-</v>
      </c>
    </row>
    <row r="6" spans="1:14" ht="60" hidden="1" x14ac:dyDescent="0.25">
      <c r="A6" t="s">
        <v>14</v>
      </c>
      <c r="B6" t="s">
        <v>15</v>
      </c>
      <c r="C6" t="s">
        <v>14</v>
      </c>
      <c r="D6" t="s">
        <v>45</v>
      </c>
      <c r="E6" s="1" t="s">
        <v>46</v>
      </c>
      <c r="F6" s="1" t="s">
        <v>27</v>
      </c>
      <c r="G6" t="s">
        <v>47</v>
      </c>
      <c r="H6" t="s">
        <v>48</v>
      </c>
      <c r="I6" t="s">
        <v>49</v>
      </c>
      <c r="J6" t="s">
        <v>50</v>
      </c>
      <c r="K6" s="1" t="s">
        <v>51</v>
      </c>
      <c r="L6" t="s">
        <v>52</v>
      </c>
      <c r="M6" t="s">
        <v>24</v>
      </c>
      <c r="N6">
        <f>IF(ISBLANK(Tabella1[[#This Row],[importoAggiudicazione]]),"-",Tabella1[[#This Row],[importoAggiudicazione]]-Tabella1[[#This Row],[sommeLiquidate]])</f>
        <v>777741.72</v>
      </c>
    </row>
    <row r="7" spans="1:14" ht="30" hidden="1" x14ac:dyDescent="0.25">
      <c r="A7" t="s">
        <v>14</v>
      </c>
      <c r="B7" t="s">
        <v>15</v>
      </c>
      <c r="C7" t="s">
        <v>14</v>
      </c>
      <c r="D7" t="s">
        <v>53</v>
      </c>
      <c r="E7" s="1" t="s">
        <v>54</v>
      </c>
      <c r="F7" s="1" t="s">
        <v>35</v>
      </c>
      <c r="G7" t="s">
        <v>55</v>
      </c>
      <c r="H7" t="s">
        <v>56</v>
      </c>
      <c r="I7" t="s">
        <v>57</v>
      </c>
      <c r="J7" t="s">
        <v>58</v>
      </c>
      <c r="K7" s="1" t="s">
        <v>59</v>
      </c>
      <c r="L7" t="s">
        <v>60</v>
      </c>
      <c r="M7" t="s">
        <v>42</v>
      </c>
      <c r="N7">
        <f>IF(ISBLANK(Tabella1[[#This Row],[importoAggiudicazione]]),"-",Tabella1[[#This Row],[importoAggiudicazione]]-Tabella1[[#This Row],[sommeLiquidate]])</f>
        <v>298.5199999999968</v>
      </c>
    </row>
    <row r="8" spans="1:14" hidden="1" x14ac:dyDescent="0.25">
      <c r="A8" t="s">
        <v>13</v>
      </c>
      <c r="B8" t="s">
        <v>13</v>
      </c>
      <c r="C8" t="s">
        <v>13</v>
      </c>
      <c r="D8" t="s">
        <v>13</v>
      </c>
      <c r="E8" s="1" t="s">
        <v>13</v>
      </c>
      <c r="F8" s="1" t="s">
        <v>13</v>
      </c>
      <c r="H8" t="s">
        <v>13</v>
      </c>
      <c r="I8" t="s">
        <v>13</v>
      </c>
      <c r="J8" t="s">
        <v>13</v>
      </c>
      <c r="K8" s="1" t="s">
        <v>61</v>
      </c>
      <c r="L8" t="s">
        <v>62</v>
      </c>
      <c r="M8" t="s">
        <v>24</v>
      </c>
      <c r="N8" t="str">
        <f>IF(ISBLANK(Tabella1[[#This Row],[importoAggiudicazione]]),"-",Tabella1[[#This Row],[importoAggiudicazione]]-Tabella1[[#This Row],[sommeLiquidate]])</f>
        <v>-</v>
      </c>
    </row>
    <row r="9" spans="1:14" ht="75" x14ac:dyDescent="0.25">
      <c r="A9" t="s">
        <v>14</v>
      </c>
      <c r="B9" t="s">
        <v>15</v>
      </c>
      <c r="C9" t="s">
        <v>14</v>
      </c>
      <c r="D9" t="s">
        <v>63</v>
      </c>
      <c r="E9" s="1" t="s">
        <v>64</v>
      </c>
      <c r="F9" s="1" t="s">
        <v>35</v>
      </c>
      <c r="G9" t="s">
        <v>65</v>
      </c>
      <c r="H9" t="s">
        <v>66</v>
      </c>
      <c r="I9" t="s">
        <v>13</v>
      </c>
      <c r="J9" t="s">
        <v>30</v>
      </c>
      <c r="K9" s="1" t="s">
        <v>67</v>
      </c>
      <c r="L9" t="s">
        <v>68</v>
      </c>
      <c r="M9" t="s">
        <v>24</v>
      </c>
      <c r="N9">
        <f>IF(ISBLANK(Tabella1[[#This Row],[importoAggiudicazione]]),"-",Tabella1[[#This Row],[importoAggiudicazione]]-Tabella1[[#This Row],[sommeLiquidate]])</f>
        <v>63217.65</v>
      </c>
    </row>
    <row r="10" spans="1:14" ht="60" hidden="1" x14ac:dyDescent="0.25">
      <c r="A10" t="s">
        <v>14</v>
      </c>
      <c r="B10" t="s">
        <v>15</v>
      </c>
      <c r="C10" t="s">
        <v>14</v>
      </c>
      <c r="D10" t="s">
        <v>69</v>
      </c>
      <c r="E10" s="1" t="s">
        <v>70</v>
      </c>
      <c r="F10" s="1" t="s">
        <v>18</v>
      </c>
      <c r="G10" t="s">
        <v>71</v>
      </c>
      <c r="H10" t="s">
        <v>72</v>
      </c>
      <c r="I10" t="s">
        <v>73</v>
      </c>
      <c r="J10" t="s">
        <v>30</v>
      </c>
      <c r="K10" s="1" t="s">
        <v>74</v>
      </c>
      <c r="L10" t="s">
        <v>75</v>
      </c>
      <c r="M10" t="s">
        <v>24</v>
      </c>
      <c r="N10">
        <f>IF(ISBLANK(Tabella1[[#This Row],[importoAggiudicazione]]),"-",Tabella1[[#This Row],[importoAggiudicazione]]-Tabella1[[#This Row],[sommeLiquidate]])</f>
        <v>87000</v>
      </c>
    </row>
    <row r="11" spans="1:14" ht="30" hidden="1" x14ac:dyDescent="0.25">
      <c r="A11" t="s">
        <v>14</v>
      </c>
      <c r="B11" t="s">
        <v>15</v>
      </c>
      <c r="C11" t="s">
        <v>14</v>
      </c>
      <c r="D11" t="s">
        <v>76</v>
      </c>
      <c r="E11" s="1" t="s">
        <v>77</v>
      </c>
      <c r="F11" s="1" t="s">
        <v>78</v>
      </c>
      <c r="G11" t="s">
        <v>30</v>
      </c>
      <c r="H11" t="s">
        <v>79</v>
      </c>
      <c r="I11" t="s">
        <v>80</v>
      </c>
      <c r="J11" t="s">
        <v>30</v>
      </c>
      <c r="K11" s="1" t="s">
        <v>81</v>
      </c>
      <c r="L11" t="s">
        <v>82</v>
      </c>
      <c r="M11" t="s">
        <v>42</v>
      </c>
      <c r="N11">
        <f>IF(ISBLANK(Tabella1[[#This Row],[importoAggiudicazione]]),"-",Tabella1[[#This Row],[importoAggiudicazione]]-Tabella1[[#This Row],[sommeLiquidate]])</f>
        <v>0</v>
      </c>
    </row>
    <row r="12" spans="1:14" hidden="1" x14ac:dyDescent="0.25">
      <c r="A12" t="s">
        <v>13</v>
      </c>
      <c r="B12" t="s">
        <v>13</v>
      </c>
      <c r="C12" t="s">
        <v>13</v>
      </c>
      <c r="D12" t="s">
        <v>13</v>
      </c>
      <c r="E12" s="1" t="s">
        <v>13</v>
      </c>
      <c r="F12" s="1" t="s">
        <v>13</v>
      </c>
      <c r="H12" t="s">
        <v>13</v>
      </c>
      <c r="I12" t="s">
        <v>13</v>
      </c>
      <c r="J12" t="s">
        <v>13</v>
      </c>
      <c r="K12" s="1" t="s">
        <v>83</v>
      </c>
      <c r="L12" t="s">
        <v>84</v>
      </c>
      <c r="M12" t="s">
        <v>24</v>
      </c>
      <c r="N12" t="str">
        <f>IF(ISBLANK(Tabella1[[#This Row],[importoAggiudicazione]]),"-",Tabella1[[#This Row],[importoAggiudicazione]]-Tabella1[[#This Row],[sommeLiquidate]])</f>
        <v>-</v>
      </c>
    </row>
    <row r="13" spans="1:14" ht="45" hidden="1" x14ac:dyDescent="0.25">
      <c r="A13" t="s">
        <v>14</v>
      </c>
      <c r="B13" t="s">
        <v>15</v>
      </c>
      <c r="C13" t="s">
        <v>14</v>
      </c>
      <c r="D13" t="s">
        <v>85</v>
      </c>
      <c r="E13" s="1" t="s">
        <v>86</v>
      </c>
      <c r="F13" s="1" t="s">
        <v>35</v>
      </c>
      <c r="G13" t="s">
        <v>87</v>
      </c>
      <c r="H13" t="s">
        <v>88</v>
      </c>
      <c r="I13" t="s">
        <v>13</v>
      </c>
      <c r="J13" t="s">
        <v>89</v>
      </c>
      <c r="K13" s="1" t="s">
        <v>90</v>
      </c>
      <c r="L13" t="s">
        <v>91</v>
      </c>
      <c r="M13" t="s">
        <v>24</v>
      </c>
      <c r="N13">
        <f>IF(ISBLANK(Tabella1[[#This Row],[importoAggiudicazione]]),"-",Tabella1[[#This Row],[importoAggiudicazione]]-Tabella1[[#This Row],[sommeLiquidate]])</f>
        <v>94832.63</v>
      </c>
    </row>
    <row r="14" spans="1:14" ht="30" hidden="1" x14ac:dyDescent="0.25">
      <c r="A14" t="s">
        <v>14</v>
      </c>
      <c r="B14" t="s">
        <v>15</v>
      </c>
      <c r="C14" t="s">
        <v>14</v>
      </c>
      <c r="D14" t="s">
        <v>92</v>
      </c>
      <c r="E14" s="1" t="s">
        <v>93</v>
      </c>
      <c r="F14" s="1" t="s">
        <v>35</v>
      </c>
      <c r="G14" t="s">
        <v>94</v>
      </c>
      <c r="H14" t="s">
        <v>95</v>
      </c>
      <c r="I14" t="s">
        <v>13</v>
      </c>
      <c r="J14" t="s">
        <v>96</v>
      </c>
      <c r="K14" s="1" t="s">
        <v>97</v>
      </c>
      <c r="L14" t="s">
        <v>98</v>
      </c>
      <c r="M14" t="s">
        <v>24</v>
      </c>
      <c r="N14">
        <f>IF(ISBLANK(Tabella1[[#This Row],[importoAggiudicazione]]),"-",Tabella1[[#This Row],[importoAggiudicazione]]-Tabella1[[#This Row],[sommeLiquidate]])</f>
        <v>3929.0500000000029</v>
      </c>
    </row>
    <row r="15" spans="1:14" ht="30" hidden="1" x14ac:dyDescent="0.25">
      <c r="A15" t="s">
        <v>14</v>
      </c>
      <c r="B15" t="s">
        <v>15</v>
      </c>
      <c r="C15" t="s">
        <v>14</v>
      </c>
      <c r="D15" t="s">
        <v>99</v>
      </c>
      <c r="E15" s="1" t="s">
        <v>100</v>
      </c>
      <c r="F15" s="1" t="s">
        <v>27</v>
      </c>
      <c r="G15" t="s">
        <v>101</v>
      </c>
      <c r="H15" t="s">
        <v>102</v>
      </c>
      <c r="I15" t="s">
        <v>103</v>
      </c>
      <c r="J15" t="s">
        <v>104</v>
      </c>
      <c r="K15" s="1" t="s">
        <v>105</v>
      </c>
      <c r="L15" t="s">
        <v>106</v>
      </c>
      <c r="M15" t="s">
        <v>24</v>
      </c>
      <c r="N15">
        <f>IF(ISBLANK(Tabella1[[#This Row],[importoAggiudicazione]]),"-",Tabella1[[#This Row],[importoAggiudicazione]]-Tabella1[[#This Row],[sommeLiquidate]])</f>
        <v>23005.33</v>
      </c>
    </row>
    <row r="16" spans="1:14" ht="60" hidden="1" x14ac:dyDescent="0.25">
      <c r="A16" t="s">
        <v>14</v>
      </c>
      <c r="B16" t="s">
        <v>15</v>
      </c>
      <c r="C16" t="s">
        <v>14</v>
      </c>
      <c r="D16" t="s">
        <v>107</v>
      </c>
      <c r="E16" s="1" t="s">
        <v>108</v>
      </c>
      <c r="F16" s="1" t="s">
        <v>18</v>
      </c>
      <c r="G16" t="s">
        <v>109</v>
      </c>
      <c r="H16" t="s">
        <v>102</v>
      </c>
      <c r="I16" t="s">
        <v>110</v>
      </c>
      <c r="J16" t="s">
        <v>111</v>
      </c>
      <c r="K16" s="1" t="s">
        <v>112</v>
      </c>
      <c r="L16" t="s">
        <v>113</v>
      </c>
      <c r="M16" t="s">
        <v>24</v>
      </c>
      <c r="N16">
        <f>IF(ISBLANK(Tabella1[[#This Row],[importoAggiudicazione]]),"-",Tabella1[[#This Row],[importoAggiudicazione]]-Tabella1[[#This Row],[sommeLiquidate]])</f>
        <v>26156.03</v>
      </c>
    </row>
    <row r="17" spans="1:14" hidden="1" x14ac:dyDescent="0.25">
      <c r="A17" t="s">
        <v>14</v>
      </c>
      <c r="B17" t="s">
        <v>15</v>
      </c>
      <c r="C17" t="s">
        <v>14</v>
      </c>
      <c r="D17" t="s">
        <v>114</v>
      </c>
      <c r="E17" s="1" t="s">
        <v>115</v>
      </c>
      <c r="F17" s="1" t="s">
        <v>35</v>
      </c>
      <c r="G17" t="s">
        <v>116</v>
      </c>
      <c r="H17" t="s">
        <v>117</v>
      </c>
      <c r="I17" t="s">
        <v>13</v>
      </c>
      <c r="J17" t="s">
        <v>30</v>
      </c>
      <c r="K17" s="1" t="s">
        <v>118</v>
      </c>
      <c r="L17" t="s">
        <v>119</v>
      </c>
      <c r="M17" t="s">
        <v>24</v>
      </c>
      <c r="N17">
        <f>IF(ISBLANK(Tabella1[[#This Row],[importoAggiudicazione]]),"-",Tabella1[[#This Row],[importoAggiudicazione]]-Tabella1[[#This Row],[sommeLiquidate]])</f>
        <v>44180</v>
      </c>
    </row>
    <row r="18" spans="1:14" ht="60" hidden="1" x14ac:dyDescent="0.25">
      <c r="A18" t="s">
        <v>14</v>
      </c>
      <c r="B18" t="s">
        <v>15</v>
      </c>
      <c r="C18" t="s">
        <v>14</v>
      </c>
      <c r="D18" t="s">
        <v>120</v>
      </c>
      <c r="E18" s="1" t="s">
        <v>121</v>
      </c>
      <c r="F18" s="1" t="s">
        <v>18</v>
      </c>
      <c r="G18" t="s">
        <v>122</v>
      </c>
      <c r="H18" t="s">
        <v>95</v>
      </c>
      <c r="I18" t="s">
        <v>13</v>
      </c>
      <c r="J18" t="s">
        <v>30</v>
      </c>
      <c r="K18" s="1" t="s">
        <v>123</v>
      </c>
      <c r="L18" t="s">
        <v>124</v>
      </c>
      <c r="M18" t="s">
        <v>24</v>
      </c>
      <c r="N18">
        <f>IF(ISBLANK(Tabella1[[#This Row],[importoAggiudicazione]]),"-",Tabella1[[#This Row],[importoAggiudicazione]]-Tabella1[[#This Row],[sommeLiquidate]])</f>
        <v>36432.18</v>
      </c>
    </row>
    <row r="19" spans="1:14" ht="30" hidden="1" x14ac:dyDescent="0.25">
      <c r="A19" t="s">
        <v>14</v>
      </c>
      <c r="B19" t="s">
        <v>15</v>
      </c>
      <c r="C19" t="s">
        <v>14</v>
      </c>
      <c r="D19" t="s">
        <v>125</v>
      </c>
      <c r="E19" s="1" t="s">
        <v>126</v>
      </c>
      <c r="F19" s="1" t="s">
        <v>78</v>
      </c>
      <c r="G19" t="s">
        <v>127</v>
      </c>
      <c r="H19" t="s">
        <v>128</v>
      </c>
      <c r="I19" t="s">
        <v>129</v>
      </c>
      <c r="J19" t="s">
        <v>130</v>
      </c>
      <c r="K19" s="1" t="s">
        <v>131</v>
      </c>
      <c r="L19" t="s">
        <v>132</v>
      </c>
      <c r="M19" t="s">
        <v>42</v>
      </c>
      <c r="N19">
        <f>IF(ISBLANK(Tabella1[[#This Row],[importoAggiudicazione]]),"-",Tabella1[[#This Row],[importoAggiudicazione]]-Tabella1[[#This Row],[sommeLiquidate]])</f>
        <v>729814.92</v>
      </c>
    </row>
    <row r="20" spans="1:14" hidden="1" x14ac:dyDescent="0.25">
      <c r="A20" t="s">
        <v>13</v>
      </c>
      <c r="B20" t="s">
        <v>13</v>
      </c>
      <c r="C20" t="s">
        <v>13</v>
      </c>
      <c r="D20" t="s">
        <v>13</v>
      </c>
      <c r="E20" s="1" t="s">
        <v>13</v>
      </c>
      <c r="F20" s="1" t="s">
        <v>13</v>
      </c>
      <c r="H20" t="s">
        <v>13</v>
      </c>
      <c r="I20" t="s">
        <v>13</v>
      </c>
      <c r="J20" t="s">
        <v>13</v>
      </c>
      <c r="K20" s="1" t="s">
        <v>133</v>
      </c>
      <c r="L20" t="s">
        <v>134</v>
      </c>
      <c r="M20" t="s">
        <v>42</v>
      </c>
      <c r="N20" t="str">
        <f>IF(ISBLANK(Tabella1[[#This Row],[importoAggiudicazione]]),"-",Tabella1[[#This Row],[importoAggiudicazione]]-Tabella1[[#This Row],[sommeLiquidate]])</f>
        <v>-</v>
      </c>
    </row>
    <row r="21" spans="1:14" hidden="1" x14ac:dyDescent="0.25">
      <c r="A21" t="s">
        <v>13</v>
      </c>
      <c r="B21" t="s">
        <v>13</v>
      </c>
      <c r="C21" t="s">
        <v>13</v>
      </c>
      <c r="D21" t="s">
        <v>13</v>
      </c>
      <c r="E21" s="1" t="s">
        <v>13</v>
      </c>
      <c r="F21" s="1" t="s">
        <v>13</v>
      </c>
      <c r="H21" t="s">
        <v>13</v>
      </c>
      <c r="I21" t="s">
        <v>13</v>
      </c>
      <c r="J21" t="s">
        <v>13</v>
      </c>
      <c r="K21" s="1" t="s">
        <v>135</v>
      </c>
      <c r="L21" t="s">
        <v>136</v>
      </c>
      <c r="M21" t="s">
        <v>42</v>
      </c>
      <c r="N21" t="str">
        <f>IF(ISBLANK(Tabella1[[#This Row],[importoAggiudicazione]]),"-",Tabella1[[#This Row],[importoAggiudicazione]]-Tabella1[[#This Row],[sommeLiquidate]])</f>
        <v>-</v>
      </c>
    </row>
    <row r="22" spans="1:14" hidden="1" x14ac:dyDescent="0.25">
      <c r="A22" t="s">
        <v>13</v>
      </c>
      <c r="B22" t="s">
        <v>13</v>
      </c>
      <c r="C22" t="s">
        <v>13</v>
      </c>
      <c r="D22" t="s">
        <v>13</v>
      </c>
      <c r="E22" s="1" t="s">
        <v>13</v>
      </c>
      <c r="F22" s="1" t="s">
        <v>13</v>
      </c>
      <c r="H22" t="s">
        <v>13</v>
      </c>
      <c r="I22" t="s">
        <v>13</v>
      </c>
      <c r="J22" t="s">
        <v>13</v>
      </c>
      <c r="K22" s="1" t="s">
        <v>137</v>
      </c>
      <c r="L22" t="s">
        <v>138</v>
      </c>
      <c r="M22" t="s">
        <v>42</v>
      </c>
      <c r="N22" t="str">
        <f>IF(ISBLANK(Tabella1[[#This Row],[importoAggiudicazione]]),"-",Tabella1[[#This Row],[importoAggiudicazione]]-Tabella1[[#This Row],[sommeLiquidate]])</f>
        <v>-</v>
      </c>
    </row>
    <row r="23" spans="1:14" hidden="1" x14ac:dyDescent="0.25">
      <c r="A23" t="s">
        <v>13</v>
      </c>
      <c r="B23" t="s">
        <v>13</v>
      </c>
      <c r="C23" t="s">
        <v>13</v>
      </c>
      <c r="D23" t="s">
        <v>13</v>
      </c>
      <c r="E23" s="1" t="s">
        <v>13</v>
      </c>
      <c r="F23" s="1" t="s">
        <v>13</v>
      </c>
      <c r="H23" t="s">
        <v>13</v>
      </c>
      <c r="I23" t="s">
        <v>13</v>
      </c>
      <c r="J23" t="s">
        <v>13</v>
      </c>
      <c r="K23" s="1" t="s">
        <v>139</v>
      </c>
      <c r="L23" t="s">
        <v>140</v>
      </c>
      <c r="M23" t="s">
        <v>24</v>
      </c>
      <c r="N23" t="str">
        <f>IF(ISBLANK(Tabella1[[#This Row],[importoAggiudicazione]]),"-",Tabella1[[#This Row],[importoAggiudicazione]]-Tabella1[[#This Row],[sommeLiquidate]])</f>
        <v>-</v>
      </c>
    </row>
    <row r="24" spans="1:14" ht="45" hidden="1" x14ac:dyDescent="0.25">
      <c r="A24" t="s">
        <v>14</v>
      </c>
      <c r="B24" t="s">
        <v>15</v>
      </c>
      <c r="C24" t="s">
        <v>14</v>
      </c>
      <c r="D24" t="s">
        <v>141</v>
      </c>
      <c r="E24" s="1" t="s">
        <v>142</v>
      </c>
      <c r="F24" s="1" t="s">
        <v>78</v>
      </c>
      <c r="G24" t="s">
        <v>143</v>
      </c>
      <c r="H24" t="s">
        <v>128</v>
      </c>
      <c r="I24" t="s">
        <v>144</v>
      </c>
      <c r="J24" t="s">
        <v>145</v>
      </c>
      <c r="K24" s="1" t="s">
        <v>135</v>
      </c>
      <c r="L24" t="s">
        <v>136</v>
      </c>
      <c r="M24" t="s">
        <v>42</v>
      </c>
      <c r="N24">
        <f>IF(ISBLANK(Tabella1[[#This Row],[importoAggiudicazione]]),"-",Tabella1[[#This Row],[importoAggiudicazione]]-Tabella1[[#This Row],[sommeLiquidate]])</f>
        <v>805581.24999999988</v>
      </c>
    </row>
    <row r="25" spans="1:14" hidden="1" x14ac:dyDescent="0.25">
      <c r="A25" t="s">
        <v>13</v>
      </c>
      <c r="B25" t="s">
        <v>13</v>
      </c>
      <c r="C25" t="s">
        <v>13</v>
      </c>
      <c r="D25" t="s">
        <v>13</v>
      </c>
      <c r="E25" s="1" t="s">
        <v>13</v>
      </c>
      <c r="F25" s="1" t="s">
        <v>13</v>
      </c>
      <c r="H25" t="s">
        <v>13</v>
      </c>
      <c r="I25" t="s">
        <v>13</v>
      </c>
      <c r="J25" t="s">
        <v>13</v>
      </c>
      <c r="K25" s="1" t="s">
        <v>137</v>
      </c>
      <c r="L25" t="s">
        <v>138</v>
      </c>
      <c r="M25" t="s">
        <v>42</v>
      </c>
      <c r="N25" t="str">
        <f>IF(ISBLANK(Tabella1[[#This Row],[importoAggiudicazione]]),"-",Tabella1[[#This Row],[importoAggiudicazione]]-Tabella1[[#This Row],[sommeLiquidate]])</f>
        <v>-</v>
      </c>
    </row>
    <row r="26" spans="1:14" hidden="1" x14ac:dyDescent="0.25">
      <c r="A26" t="s">
        <v>13</v>
      </c>
      <c r="B26" t="s">
        <v>13</v>
      </c>
      <c r="C26" t="s">
        <v>13</v>
      </c>
      <c r="D26" t="s">
        <v>13</v>
      </c>
      <c r="E26" s="1" t="s">
        <v>13</v>
      </c>
      <c r="F26" s="1" t="s">
        <v>13</v>
      </c>
      <c r="H26" t="s">
        <v>13</v>
      </c>
      <c r="I26" t="s">
        <v>13</v>
      </c>
      <c r="J26" t="s">
        <v>13</v>
      </c>
      <c r="K26" s="1" t="s">
        <v>133</v>
      </c>
      <c r="L26" t="s">
        <v>134</v>
      </c>
      <c r="M26" t="s">
        <v>42</v>
      </c>
      <c r="N26" t="str">
        <f>IF(ISBLANK(Tabella1[[#This Row],[importoAggiudicazione]]),"-",Tabella1[[#This Row],[importoAggiudicazione]]-Tabella1[[#This Row],[sommeLiquidate]])</f>
        <v>-</v>
      </c>
    </row>
    <row r="27" spans="1:14" hidden="1" x14ac:dyDescent="0.25">
      <c r="A27" t="s">
        <v>13</v>
      </c>
      <c r="B27" t="s">
        <v>13</v>
      </c>
      <c r="C27" t="s">
        <v>13</v>
      </c>
      <c r="D27" t="s">
        <v>13</v>
      </c>
      <c r="E27" s="1" t="s">
        <v>13</v>
      </c>
      <c r="F27" s="1" t="s">
        <v>13</v>
      </c>
      <c r="H27" t="s">
        <v>13</v>
      </c>
      <c r="I27" t="s">
        <v>13</v>
      </c>
      <c r="J27" t="s">
        <v>13</v>
      </c>
      <c r="K27" s="1" t="s">
        <v>131</v>
      </c>
      <c r="L27" t="s">
        <v>132</v>
      </c>
      <c r="M27" t="s">
        <v>42</v>
      </c>
      <c r="N27" t="str">
        <f>IF(ISBLANK(Tabella1[[#This Row],[importoAggiudicazione]]),"-",Tabella1[[#This Row],[importoAggiudicazione]]-Tabella1[[#This Row],[sommeLiquidate]])</f>
        <v>-</v>
      </c>
    </row>
    <row r="28" spans="1:14" hidden="1" x14ac:dyDescent="0.25">
      <c r="A28" t="s">
        <v>13</v>
      </c>
      <c r="B28" t="s">
        <v>13</v>
      </c>
      <c r="C28" t="s">
        <v>13</v>
      </c>
      <c r="D28" t="s">
        <v>13</v>
      </c>
      <c r="E28" s="1" t="s">
        <v>13</v>
      </c>
      <c r="F28" s="1" t="s">
        <v>13</v>
      </c>
      <c r="H28" t="s">
        <v>13</v>
      </c>
      <c r="I28" t="s">
        <v>13</v>
      </c>
      <c r="J28" t="s">
        <v>13</v>
      </c>
      <c r="K28" s="1" t="s">
        <v>51</v>
      </c>
      <c r="L28" t="s">
        <v>52</v>
      </c>
      <c r="M28" t="s">
        <v>42</v>
      </c>
      <c r="N28" t="str">
        <f>IF(ISBLANK(Tabella1[[#This Row],[importoAggiudicazione]]),"-",Tabella1[[#This Row],[importoAggiudicazione]]-Tabella1[[#This Row],[sommeLiquidate]])</f>
        <v>-</v>
      </c>
    </row>
    <row r="29" spans="1:14" hidden="1" x14ac:dyDescent="0.25">
      <c r="A29" t="s">
        <v>13</v>
      </c>
      <c r="B29" t="s">
        <v>13</v>
      </c>
      <c r="C29" t="s">
        <v>13</v>
      </c>
      <c r="D29" t="s">
        <v>13</v>
      </c>
      <c r="E29" s="1" t="s">
        <v>13</v>
      </c>
      <c r="F29" s="1" t="s">
        <v>13</v>
      </c>
      <c r="H29" t="s">
        <v>13</v>
      </c>
      <c r="I29" t="s">
        <v>13</v>
      </c>
      <c r="J29" t="s">
        <v>13</v>
      </c>
      <c r="K29" s="1" t="s">
        <v>146</v>
      </c>
      <c r="L29" t="s">
        <v>147</v>
      </c>
      <c r="M29" t="s">
        <v>42</v>
      </c>
      <c r="N29" t="str">
        <f>IF(ISBLANK(Tabella1[[#This Row],[importoAggiudicazione]]),"-",Tabella1[[#This Row],[importoAggiudicazione]]-Tabella1[[#This Row],[sommeLiquidate]])</f>
        <v>-</v>
      </c>
    </row>
    <row r="30" spans="1:14" hidden="1" x14ac:dyDescent="0.25">
      <c r="A30" t="s">
        <v>13</v>
      </c>
      <c r="B30" t="s">
        <v>13</v>
      </c>
      <c r="C30" t="s">
        <v>13</v>
      </c>
      <c r="D30" t="s">
        <v>13</v>
      </c>
      <c r="E30" s="1" t="s">
        <v>13</v>
      </c>
      <c r="F30" s="1" t="s">
        <v>13</v>
      </c>
      <c r="H30" t="s">
        <v>13</v>
      </c>
      <c r="I30" t="s">
        <v>13</v>
      </c>
      <c r="J30" t="s">
        <v>13</v>
      </c>
      <c r="K30" s="1" t="s">
        <v>139</v>
      </c>
      <c r="L30" t="s">
        <v>140</v>
      </c>
      <c r="M30" t="s">
        <v>24</v>
      </c>
      <c r="N30" t="str">
        <f>IF(ISBLANK(Tabella1[[#This Row],[importoAggiudicazione]]),"-",Tabella1[[#This Row],[importoAggiudicazione]]-Tabella1[[#This Row],[sommeLiquidate]])</f>
        <v>-</v>
      </c>
    </row>
    <row r="31" spans="1:14" ht="45" hidden="1" x14ac:dyDescent="0.25">
      <c r="A31" t="s">
        <v>14</v>
      </c>
      <c r="B31" t="s">
        <v>15</v>
      </c>
      <c r="C31" t="s">
        <v>14</v>
      </c>
      <c r="D31" t="s">
        <v>148</v>
      </c>
      <c r="E31" s="1" t="s">
        <v>149</v>
      </c>
      <c r="F31" s="1" t="s">
        <v>35</v>
      </c>
      <c r="G31" t="s">
        <v>150</v>
      </c>
      <c r="H31" t="s">
        <v>151</v>
      </c>
      <c r="I31" t="s">
        <v>152</v>
      </c>
      <c r="J31" t="s">
        <v>153</v>
      </c>
      <c r="K31" s="1" t="s">
        <v>154</v>
      </c>
      <c r="L31" t="s">
        <v>155</v>
      </c>
      <c r="M31" t="s">
        <v>24</v>
      </c>
      <c r="N31">
        <f>IF(ISBLANK(Tabella1[[#This Row],[importoAggiudicazione]]),"-",Tabella1[[#This Row],[importoAggiudicazione]]-Tabella1[[#This Row],[sommeLiquidate]])</f>
        <v>84.299999999999272</v>
      </c>
    </row>
    <row r="32" spans="1:14" ht="30" hidden="1" x14ac:dyDescent="0.25">
      <c r="A32" t="s">
        <v>14</v>
      </c>
      <c r="B32" t="s">
        <v>15</v>
      </c>
      <c r="C32" t="s">
        <v>14</v>
      </c>
      <c r="D32" t="s">
        <v>156</v>
      </c>
      <c r="E32" s="1" t="s">
        <v>157</v>
      </c>
      <c r="F32" s="1" t="s">
        <v>35</v>
      </c>
      <c r="G32" t="s">
        <v>158</v>
      </c>
      <c r="H32" t="s">
        <v>159</v>
      </c>
      <c r="I32" t="s">
        <v>13</v>
      </c>
      <c r="J32" t="s">
        <v>30</v>
      </c>
      <c r="K32" s="1" t="s">
        <v>160</v>
      </c>
      <c r="L32" t="s">
        <v>161</v>
      </c>
      <c r="M32" t="s">
        <v>42</v>
      </c>
      <c r="N32">
        <f>IF(ISBLANK(Tabella1[[#This Row],[importoAggiudicazione]]),"-",Tabella1[[#This Row],[importoAggiudicazione]]-Tabella1[[#This Row],[sommeLiquidate]])</f>
        <v>111516.6</v>
      </c>
    </row>
    <row r="33" spans="1:14" ht="30" hidden="1" x14ac:dyDescent="0.25">
      <c r="A33" t="s">
        <v>14</v>
      </c>
      <c r="B33" t="s">
        <v>15</v>
      </c>
      <c r="C33" t="s">
        <v>14</v>
      </c>
      <c r="D33" t="s">
        <v>162</v>
      </c>
      <c r="E33" s="1" t="s">
        <v>163</v>
      </c>
      <c r="F33" s="1" t="s">
        <v>35</v>
      </c>
      <c r="G33" t="s">
        <v>164</v>
      </c>
      <c r="H33" t="s">
        <v>165</v>
      </c>
      <c r="I33" t="s">
        <v>13</v>
      </c>
      <c r="J33" t="s">
        <v>30</v>
      </c>
      <c r="K33" s="1" t="s">
        <v>166</v>
      </c>
      <c r="L33" t="s">
        <v>167</v>
      </c>
      <c r="M33" t="s">
        <v>24</v>
      </c>
      <c r="N33">
        <f>IF(ISBLANK(Tabella1[[#This Row],[importoAggiudicazione]]),"-",Tabella1[[#This Row],[importoAggiudicazione]]-Tabella1[[#This Row],[sommeLiquidate]])</f>
        <v>58549.17</v>
      </c>
    </row>
    <row r="34" spans="1:14" ht="60" hidden="1" x14ac:dyDescent="0.25">
      <c r="A34" t="s">
        <v>14</v>
      </c>
      <c r="B34" t="s">
        <v>15</v>
      </c>
      <c r="C34" t="s">
        <v>14</v>
      </c>
      <c r="D34" t="s">
        <v>168</v>
      </c>
      <c r="E34" s="1" t="s">
        <v>169</v>
      </c>
      <c r="F34" s="1" t="s">
        <v>35</v>
      </c>
      <c r="G34" t="s">
        <v>170</v>
      </c>
      <c r="H34" t="s">
        <v>171</v>
      </c>
      <c r="I34" t="s">
        <v>13</v>
      </c>
      <c r="J34" t="s">
        <v>30</v>
      </c>
      <c r="K34" s="1" t="s">
        <v>172</v>
      </c>
      <c r="L34" t="s">
        <v>173</v>
      </c>
      <c r="M34" t="s">
        <v>42</v>
      </c>
      <c r="N34">
        <f>IF(ISBLANK(Tabella1[[#This Row],[importoAggiudicazione]]),"-",Tabella1[[#This Row],[importoAggiudicazione]]-Tabella1[[#This Row],[sommeLiquidate]])</f>
        <v>37384.47</v>
      </c>
    </row>
    <row r="35" spans="1:14" hidden="1" x14ac:dyDescent="0.25">
      <c r="A35" t="s">
        <v>13</v>
      </c>
      <c r="B35" t="s">
        <v>13</v>
      </c>
      <c r="C35" t="s">
        <v>13</v>
      </c>
      <c r="D35" t="s">
        <v>13</v>
      </c>
      <c r="E35" s="1" t="s">
        <v>13</v>
      </c>
      <c r="F35" s="1" t="s">
        <v>13</v>
      </c>
      <c r="H35" t="s">
        <v>13</v>
      </c>
      <c r="I35" t="s">
        <v>13</v>
      </c>
      <c r="J35" t="s">
        <v>13</v>
      </c>
      <c r="K35" s="1" t="s">
        <v>174</v>
      </c>
      <c r="L35" t="s">
        <v>175</v>
      </c>
      <c r="M35" t="s">
        <v>24</v>
      </c>
      <c r="N35" t="str">
        <f>IF(ISBLANK(Tabella1[[#This Row],[importoAggiudicazione]]),"-",Tabella1[[#This Row],[importoAggiudicazione]]-Tabella1[[#This Row],[sommeLiquidate]])</f>
        <v>-</v>
      </c>
    </row>
    <row r="36" spans="1:14" ht="30" hidden="1" x14ac:dyDescent="0.25">
      <c r="A36" t="s">
        <v>14</v>
      </c>
      <c r="B36" t="s">
        <v>15</v>
      </c>
      <c r="C36" t="s">
        <v>14</v>
      </c>
      <c r="D36" t="s">
        <v>176</v>
      </c>
      <c r="E36" s="1" t="s">
        <v>177</v>
      </c>
      <c r="F36" s="1" t="s">
        <v>35</v>
      </c>
      <c r="G36" t="s">
        <v>178</v>
      </c>
      <c r="H36" t="s">
        <v>179</v>
      </c>
      <c r="I36" t="s">
        <v>180</v>
      </c>
      <c r="J36" t="s">
        <v>30</v>
      </c>
      <c r="K36" s="1" t="s">
        <v>181</v>
      </c>
      <c r="L36" t="s">
        <v>182</v>
      </c>
      <c r="M36" t="s">
        <v>24</v>
      </c>
      <c r="N36">
        <f>IF(ISBLANK(Tabella1[[#This Row],[importoAggiudicazione]]),"-",Tabella1[[#This Row],[importoAggiudicazione]]-Tabella1[[#This Row],[sommeLiquidate]])</f>
        <v>81723.039999999994</v>
      </c>
    </row>
    <row r="37" spans="1:14" ht="30" hidden="1" x14ac:dyDescent="0.25">
      <c r="A37" t="s">
        <v>14</v>
      </c>
      <c r="B37" t="s">
        <v>15</v>
      </c>
      <c r="C37" t="s">
        <v>14</v>
      </c>
      <c r="D37" t="s">
        <v>183</v>
      </c>
      <c r="E37" s="1" t="s">
        <v>184</v>
      </c>
      <c r="F37" s="1" t="s">
        <v>35</v>
      </c>
      <c r="G37" t="s">
        <v>185</v>
      </c>
      <c r="H37" t="s">
        <v>186</v>
      </c>
      <c r="I37" t="s">
        <v>187</v>
      </c>
      <c r="J37" t="s">
        <v>30</v>
      </c>
      <c r="K37" s="1" t="s">
        <v>188</v>
      </c>
      <c r="L37" t="s">
        <v>189</v>
      </c>
      <c r="M37" t="s">
        <v>24</v>
      </c>
      <c r="N37">
        <f>IF(ISBLANK(Tabella1[[#This Row],[importoAggiudicazione]]),"-",Tabella1[[#This Row],[importoAggiudicazione]]-Tabella1[[#This Row],[sommeLiquidate]])</f>
        <v>53011.55</v>
      </c>
    </row>
    <row r="38" spans="1:14" ht="45" hidden="1" x14ac:dyDescent="0.25">
      <c r="A38" t="s">
        <v>14</v>
      </c>
      <c r="B38" t="s">
        <v>15</v>
      </c>
      <c r="C38" t="s">
        <v>14</v>
      </c>
      <c r="D38" t="s">
        <v>190</v>
      </c>
      <c r="E38" s="1" t="s">
        <v>191</v>
      </c>
      <c r="F38" s="1" t="s">
        <v>35</v>
      </c>
      <c r="G38" t="s">
        <v>192</v>
      </c>
      <c r="H38" t="s">
        <v>165</v>
      </c>
      <c r="I38" t="s">
        <v>193</v>
      </c>
      <c r="J38" t="s">
        <v>192</v>
      </c>
      <c r="K38" s="1" t="s">
        <v>194</v>
      </c>
      <c r="L38" t="s">
        <v>195</v>
      </c>
      <c r="M38" t="s">
        <v>24</v>
      </c>
      <c r="N38">
        <f>IF(ISBLANK(Tabella1[[#This Row],[importoAggiudicazione]]),"-",Tabella1[[#This Row],[importoAggiudicazione]]-Tabella1[[#This Row],[sommeLiquidate]])</f>
        <v>0</v>
      </c>
    </row>
    <row r="39" spans="1:14" ht="60" hidden="1" x14ac:dyDescent="0.25">
      <c r="A39" t="s">
        <v>14</v>
      </c>
      <c r="B39" t="s">
        <v>15</v>
      </c>
      <c r="C39" t="s">
        <v>14</v>
      </c>
      <c r="D39" t="s">
        <v>196</v>
      </c>
      <c r="E39" s="1" t="s">
        <v>197</v>
      </c>
      <c r="F39" s="1" t="s">
        <v>35</v>
      </c>
      <c r="G39" t="s">
        <v>198</v>
      </c>
      <c r="H39" t="s">
        <v>199</v>
      </c>
      <c r="I39" t="s">
        <v>49</v>
      </c>
      <c r="J39" t="s">
        <v>30</v>
      </c>
      <c r="K39" s="1" t="s">
        <v>200</v>
      </c>
      <c r="L39" t="s">
        <v>201</v>
      </c>
      <c r="M39" t="s">
        <v>24</v>
      </c>
      <c r="N39">
        <f>IF(ISBLANK(Tabella1[[#This Row],[importoAggiudicazione]]),"-",Tabella1[[#This Row],[importoAggiudicazione]]-Tabella1[[#This Row],[sommeLiquidate]])</f>
        <v>118425</v>
      </c>
    </row>
    <row r="40" spans="1:14" ht="90" x14ac:dyDescent="0.25">
      <c r="A40" t="s">
        <v>14</v>
      </c>
      <c r="B40" t="s">
        <v>15</v>
      </c>
      <c r="C40" t="s">
        <v>14</v>
      </c>
      <c r="D40" t="s">
        <v>202</v>
      </c>
      <c r="E40" s="1" t="s">
        <v>203</v>
      </c>
      <c r="F40" s="1" t="s">
        <v>35</v>
      </c>
      <c r="G40" t="s">
        <v>204</v>
      </c>
      <c r="H40" t="s">
        <v>205</v>
      </c>
      <c r="I40" t="s">
        <v>13</v>
      </c>
      <c r="J40" t="s">
        <v>30</v>
      </c>
      <c r="K40" s="1" t="s">
        <v>67</v>
      </c>
      <c r="L40" t="s">
        <v>68</v>
      </c>
      <c r="M40" t="s">
        <v>24</v>
      </c>
      <c r="N40">
        <f>IF(ISBLANK(Tabella1[[#This Row],[importoAggiudicazione]]),"-",Tabella1[[#This Row],[importoAggiudicazione]]-Tabella1[[#This Row],[sommeLiquidate]])</f>
        <v>104322.59</v>
      </c>
    </row>
    <row r="41" spans="1:14" ht="30" hidden="1" x14ac:dyDescent="0.25">
      <c r="A41" t="s">
        <v>14</v>
      </c>
      <c r="B41" t="s">
        <v>15</v>
      </c>
      <c r="C41" t="s">
        <v>14</v>
      </c>
      <c r="D41" t="s">
        <v>206</v>
      </c>
      <c r="E41" s="1" t="s">
        <v>207</v>
      </c>
      <c r="F41" s="1" t="s">
        <v>35</v>
      </c>
      <c r="G41" t="s">
        <v>30</v>
      </c>
      <c r="H41" t="s">
        <v>13</v>
      </c>
      <c r="I41" t="s">
        <v>13</v>
      </c>
      <c r="J41" t="s">
        <v>30</v>
      </c>
      <c r="K41" s="1" t="s">
        <v>13</v>
      </c>
      <c r="L41" t="s">
        <v>13</v>
      </c>
      <c r="M41" t="s">
        <v>13</v>
      </c>
      <c r="N41">
        <f>IF(ISBLANK(Tabella1[[#This Row],[importoAggiudicazione]]),"-",Tabella1[[#This Row],[importoAggiudicazione]]-Tabella1[[#This Row],[sommeLiquidate]])</f>
        <v>0</v>
      </c>
    </row>
    <row r="42" spans="1:14" ht="30" hidden="1" x14ac:dyDescent="0.25">
      <c r="A42" t="s">
        <v>14</v>
      </c>
      <c r="B42" t="s">
        <v>15</v>
      </c>
      <c r="C42" t="s">
        <v>14</v>
      </c>
      <c r="D42" t="s">
        <v>208</v>
      </c>
      <c r="E42" s="1" t="s">
        <v>209</v>
      </c>
      <c r="F42" s="1" t="s">
        <v>35</v>
      </c>
      <c r="G42" t="s">
        <v>210</v>
      </c>
      <c r="H42" t="s">
        <v>211</v>
      </c>
      <c r="I42" t="s">
        <v>211</v>
      </c>
      <c r="J42" t="s">
        <v>210</v>
      </c>
      <c r="K42" s="1" t="s">
        <v>212</v>
      </c>
      <c r="L42" t="s">
        <v>213</v>
      </c>
      <c r="M42" t="s">
        <v>24</v>
      </c>
      <c r="N42">
        <f>IF(ISBLANK(Tabella1[[#This Row],[importoAggiudicazione]]),"-",Tabella1[[#This Row],[importoAggiudicazione]]-Tabella1[[#This Row],[sommeLiquidate]])</f>
        <v>0</v>
      </c>
    </row>
    <row r="43" spans="1:14" ht="30" hidden="1" x14ac:dyDescent="0.25">
      <c r="A43" t="s">
        <v>14</v>
      </c>
      <c r="B43" t="s">
        <v>15</v>
      </c>
      <c r="C43" t="s">
        <v>14</v>
      </c>
      <c r="D43" t="s">
        <v>208</v>
      </c>
      <c r="E43" s="1" t="s">
        <v>214</v>
      </c>
      <c r="F43" s="1" t="s">
        <v>35</v>
      </c>
      <c r="G43" t="s">
        <v>215</v>
      </c>
      <c r="H43" t="s">
        <v>72</v>
      </c>
      <c r="I43" t="s">
        <v>73</v>
      </c>
      <c r="J43" t="s">
        <v>215</v>
      </c>
      <c r="K43" s="1" t="s">
        <v>216</v>
      </c>
      <c r="L43" t="s">
        <v>217</v>
      </c>
      <c r="M43" t="s">
        <v>24</v>
      </c>
      <c r="N43">
        <f>IF(ISBLANK(Tabella1[[#This Row],[importoAggiudicazione]]),"-",Tabella1[[#This Row],[importoAggiudicazione]]-Tabella1[[#This Row],[sommeLiquidate]])</f>
        <v>0</v>
      </c>
    </row>
    <row r="44" spans="1:14" ht="30" hidden="1" x14ac:dyDescent="0.25">
      <c r="A44" t="s">
        <v>14</v>
      </c>
      <c r="B44" t="s">
        <v>15</v>
      </c>
      <c r="C44" t="s">
        <v>14</v>
      </c>
      <c r="D44" t="s">
        <v>208</v>
      </c>
      <c r="E44" s="1" t="s">
        <v>218</v>
      </c>
      <c r="F44" s="1" t="s">
        <v>35</v>
      </c>
      <c r="G44" t="s">
        <v>219</v>
      </c>
      <c r="H44" t="s">
        <v>72</v>
      </c>
      <c r="I44" t="s">
        <v>73</v>
      </c>
      <c r="J44" t="s">
        <v>220</v>
      </c>
      <c r="K44" s="1" t="s">
        <v>216</v>
      </c>
      <c r="L44" t="s">
        <v>217</v>
      </c>
      <c r="M44" t="s">
        <v>24</v>
      </c>
      <c r="N44">
        <f>IF(ISBLANK(Tabella1[[#This Row],[importoAggiudicazione]]),"-",Tabella1[[#This Row],[importoAggiudicazione]]-Tabella1[[#This Row],[sommeLiquidate]])</f>
        <v>257.8</v>
      </c>
    </row>
    <row r="45" spans="1:14" hidden="1" x14ac:dyDescent="0.25">
      <c r="A45" t="s">
        <v>14</v>
      </c>
      <c r="B45" t="s">
        <v>15</v>
      </c>
      <c r="C45" t="s">
        <v>14</v>
      </c>
      <c r="D45" t="s">
        <v>208</v>
      </c>
      <c r="E45" s="1" t="s">
        <v>221</v>
      </c>
      <c r="F45" s="1" t="s">
        <v>35</v>
      </c>
      <c r="G45" t="s">
        <v>222</v>
      </c>
      <c r="H45" t="s">
        <v>223</v>
      </c>
      <c r="I45" t="s">
        <v>223</v>
      </c>
      <c r="J45" t="s">
        <v>222</v>
      </c>
      <c r="K45" s="1" t="s">
        <v>224</v>
      </c>
      <c r="L45" t="s">
        <v>225</v>
      </c>
      <c r="M45" t="s">
        <v>24</v>
      </c>
      <c r="N45">
        <f>IF(ISBLANK(Tabella1[[#This Row],[importoAggiudicazione]]),"-",Tabella1[[#This Row],[importoAggiudicazione]]-Tabella1[[#This Row],[sommeLiquidate]])</f>
        <v>0</v>
      </c>
    </row>
    <row r="46" spans="1:14" ht="45" hidden="1" x14ac:dyDescent="0.25">
      <c r="A46" t="s">
        <v>14</v>
      </c>
      <c r="B46" t="s">
        <v>15</v>
      </c>
      <c r="C46" t="s">
        <v>14</v>
      </c>
      <c r="D46" t="s">
        <v>208</v>
      </c>
      <c r="E46" s="1" t="s">
        <v>226</v>
      </c>
      <c r="F46" s="1" t="s">
        <v>35</v>
      </c>
      <c r="G46" t="s">
        <v>227</v>
      </c>
      <c r="H46" t="s">
        <v>228</v>
      </c>
      <c r="I46" t="s">
        <v>228</v>
      </c>
      <c r="J46" t="s">
        <v>227</v>
      </c>
      <c r="K46" s="1" t="s">
        <v>229</v>
      </c>
      <c r="L46" t="s">
        <v>230</v>
      </c>
      <c r="M46" t="s">
        <v>24</v>
      </c>
      <c r="N46">
        <f>IF(ISBLANK(Tabella1[[#This Row],[importoAggiudicazione]]),"-",Tabella1[[#This Row],[importoAggiudicazione]]-Tabella1[[#This Row],[sommeLiquidate]])</f>
        <v>0</v>
      </c>
    </row>
    <row r="47" spans="1:14" hidden="1" x14ac:dyDescent="0.25">
      <c r="A47" t="s">
        <v>14</v>
      </c>
      <c r="B47" t="s">
        <v>15</v>
      </c>
      <c r="C47" t="s">
        <v>14</v>
      </c>
      <c r="D47" t="s">
        <v>208</v>
      </c>
      <c r="E47" s="1" t="s">
        <v>231</v>
      </c>
      <c r="F47" s="1" t="s">
        <v>35</v>
      </c>
      <c r="G47" t="s">
        <v>232</v>
      </c>
      <c r="H47" t="s">
        <v>233</v>
      </c>
      <c r="I47" t="s">
        <v>233</v>
      </c>
      <c r="J47" t="s">
        <v>232</v>
      </c>
      <c r="K47" s="1" t="s">
        <v>234</v>
      </c>
      <c r="L47" t="s">
        <v>235</v>
      </c>
      <c r="M47" t="s">
        <v>24</v>
      </c>
      <c r="N47">
        <f>IF(ISBLANK(Tabella1[[#This Row],[importoAggiudicazione]]),"-",Tabella1[[#This Row],[importoAggiudicazione]]-Tabella1[[#This Row],[sommeLiquidate]])</f>
        <v>0</v>
      </c>
    </row>
    <row r="48" spans="1:14" ht="30" hidden="1" x14ac:dyDescent="0.25">
      <c r="A48" t="s">
        <v>14</v>
      </c>
      <c r="B48" t="s">
        <v>15</v>
      </c>
      <c r="C48" t="s">
        <v>14</v>
      </c>
      <c r="D48" t="s">
        <v>208</v>
      </c>
      <c r="E48" s="1" t="s">
        <v>236</v>
      </c>
      <c r="F48" s="1" t="s">
        <v>35</v>
      </c>
      <c r="G48" t="s">
        <v>237</v>
      </c>
      <c r="H48" t="s">
        <v>233</v>
      </c>
      <c r="I48" t="s">
        <v>73</v>
      </c>
      <c r="J48" t="s">
        <v>237</v>
      </c>
      <c r="K48" s="1" t="s">
        <v>238</v>
      </c>
      <c r="L48" t="s">
        <v>239</v>
      </c>
      <c r="M48" t="s">
        <v>24</v>
      </c>
      <c r="N48">
        <f>IF(ISBLANK(Tabella1[[#This Row],[importoAggiudicazione]]),"-",Tabella1[[#This Row],[importoAggiudicazione]]-Tabella1[[#This Row],[sommeLiquidate]])</f>
        <v>0</v>
      </c>
    </row>
    <row r="49" spans="1:14" ht="30" hidden="1" x14ac:dyDescent="0.25">
      <c r="A49" t="s">
        <v>14</v>
      </c>
      <c r="B49" t="s">
        <v>15</v>
      </c>
      <c r="C49" t="s">
        <v>14</v>
      </c>
      <c r="D49" t="s">
        <v>208</v>
      </c>
      <c r="E49" s="1" t="s">
        <v>240</v>
      </c>
      <c r="F49" s="1" t="s">
        <v>35</v>
      </c>
      <c r="G49" t="s">
        <v>241</v>
      </c>
      <c r="H49" t="s">
        <v>242</v>
      </c>
      <c r="I49" t="s">
        <v>243</v>
      </c>
      <c r="J49" t="s">
        <v>241</v>
      </c>
      <c r="K49" s="1" t="s">
        <v>244</v>
      </c>
      <c r="L49" t="s">
        <v>245</v>
      </c>
      <c r="M49" t="s">
        <v>24</v>
      </c>
      <c r="N49">
        <f>IF(ISBLANK(Tabella1[[#This Row],[importoAggiudicazione]]),"-",Tabella1[[#This Row],[importoAggiudicazione]]-Tabella1[[#This Row],[sommeLiquidate]])</f>
        <v>0</v>
      </c>
    </row>
    <row r="50" spans="1:14" ht="30" hidden="1" x14ac:dyDescent="0.25">
      <c r="A50" t="s">
        <v>14</v>
      </c>
      <c r="B50" t="s">
        <v>15</v>
      </c>
      <c r="C50" t="s">
        <v>14</v>
      </c>
      <c r="D50" t="s">
        <v>208</v>
      </c>
      <c r="E50" s="1" t="s">
        <v>246</v>
      </c>
      <c r="F50" s="1" t="s">
        <v>35</v>
      </c>
      <c r="G50" t="s">
        <v>227</v>
      </c>
      <c r="H50" t="s">
        <v>247</v>
      </c>
      <c r="I50" t="s">
        <v>243</v>
      </c>
      <c r="J50" t="s">
        <v>227</v>
      </c>
      <c r="K50" s="1" t="s">
        <v>248</v>
      </c>
      <c r="L50" t="s">
        <v>249</v>
      </c>
      <c r="M50" t="s">
        <v>24</v>
      </c>
      <c r="N50">
        <f>IF(ISBLANK(Tabella1[[#This Row],[importoAggiudicazione]]),"-",Tabella1[[#This Row],[importoAggiudicazione]]-Tabella1[[#This Row],[sommeLiquidate]])</f>
        <v>0</v>
      </c>
    </row>
    <row r="51" spans="1:14" hidden="1" x14ac:dyDescent="0.25">
      <c r="A51" t="s">
        <v>14</v>
      </c>
      <c r="B51" t="s">
        <v>15</v>
      </c>
      <c r="C51" t="s">
        <v>14</v>
      </c>
      <c r="D51" t="s">
        <v>208</v>
      </c>
      <c r="E51" s="1" t="s">
        <v>250</v>
      </c>
      <c r="F51" s="1" t="s">
        <v>35</v>
      </c>
      <c r="G51" t="s">
        <v>251</v>
      </c>
      <c r="H51" t="s">
        <v>252</v>
      </c>
      <c r="I51" t="s">
        <v>243</v>
      </c>
      <c r="J51" t="s">
        <v>251</v>
      </c>
      <c r="K51" s="1" t="s">
        <v>253</v>
      </c>
      <c r="L51" t="s">
        <v>254</v>
      </c>
      <c r="M51" t="s">
        <v>24</v>
      </c>
      <c r="N51">
        <f>IF(ISBLANK(Tabella1[[#This Row],[importoAggiudicazione]]),"-",Tabella1[[#This Row],[importoAggiudicazione]]-Tabella1[[#This Row],[sommeLiquidate]])</f>
        <v>0</v>
      </c>
    </row>
    <row r="52" spans="1:14" ht="30" hidden="1" x14ac:dyDescent="0.25">
      <c r="A52" t="s">
        <v>14</v>
      </c>
      <c r="B52" t="s">
        <v>15</v>
      </c>
      <c r="C52" t="s">
        <v>14</v>
      </c>
      <c r="D52" t="s">
        <v>208</v>
      </c>
      <c r="E52" s="1" t="s">
        <v>255</v>
      </c>
      <c r="F52" s="1" t="s">
        <v>35</v>
      </c>
      <c r="G52" t="s">
        <v>256</v>
      </c>
      <c r="H52" t="s">
        <v>257</v>
      </c>
      <c r="I52" t="s">
        <v>243</v>
      </c>
      <c r="J52" t="s">
        <v>256</v>
      </c>
      <c r="K52" s="1" t="s">
        <v>253</v>
      </c>
      <c r="L52" t="s">
        <v>254</v>
      </c>
      <c r="M52" t="s">
        <v>24</v>
      </c>
      <c r="N52">
        <f>IF(ISBLANK(Tabella1[[#This Row],[importoAggiudicazione]]),"-",Tabella1[[#This Row],[importoAggiudicazione]]-Tabella1[[#This Row],[sommeLiquidate]])</f>
        <v>0</v>
      </c>
    </row>
    <row r="53" spans="1:14" ht="30" hidden="1" x14ac:dyDescent="0.25">
      <c r="A53" t="s">
        <v>14</v>
      </c>
      <c r="B53" t="s">
        <v>15</v>
      </c>
      <c r="C53" t="s">
        <v>14</v>
      </c>
      <c r="D53" t="s">
        <v>208</v>
      </c>
      <c r="E53" s="1" t="s">
        <v>258</v>
      </c>
      <c r="F53" s="1" t="s">
        <v>35</v>
      </c>
      <c r="G53" t="s">
        <v>259</v>
      </c>
      <c r="H53" t="s">
        <v>260</v>
      </c>
      <c r="I53" t="s">
        <v>243</v>
      </c>
      <c r="J53" t="s">
        <v>259</v>
      </c>
      <c r="K53" s="1" t="s">
        <v>261</v>
      </c>
      <c r="L53" t="s">
        <v>262</v>
      </c>
      <c r="M53" t="s">
        <v>24</v>
      </c>
      <c r="N53">
        <f>IF(ISBLANK(Tabella1[[#This Row],[importoAggiudicazione]]),"-",Tabella1[[#This Row],[importoAggiudicazione]]-Tabella1[[#This Row],[sommeLiquidate]])</f>
        <v>0</v>
      </c>
    </row>
    <row r="54" spans="1:14" hidden="1" x14ac:dyDescent="0.25">
      <c r="A54" t="s">
        <v>14</v>
      </c>
      <c r="B54" t="s">
        <v>15</v>
      </c>
      <c r="C54" t="s">
        <v>14</v>
      </c>
      <c r="D54" t="s">
        <v>208</v>
      </c>
      <c r="E54" s="1" t="s">
        <v>263</v>
      </c>
      <c r="F54" s="1" t="s">
        <v>35</v>
      </c>
      <c r="G54" t="s">
        <v>264</v>
      </c>
      <c r="H54" t="s">
        <v>265</v>
      </c>
      <c r="I54" t="s">
        <v>243</v>
      </c>
      <c r="J54" t="s">
        <v>264</v>
      </c>
      <c r="K54" s="1" t="s">
        <v>266</v>
      </c>
      <c r="L54" t="s">
        <v>267</v>
      </c>
      <c r="M54" t="s">
        <v>24</v>
      </c>
      <c r="N54">
        <f>IF(ISBLANK(Tabella1[[#This Row],[importoAggiudicazione]]),"-",Tabella1[[#This Row],[importoAggiudicazione]]-Tabella1[[#This Row],[sommeLiquidate]])</f>
        <v>0</v>
      </c>
    </row>
    <row r="55" spans="1:14" ht="30" hidden="1" x14ac:dyDescent="0.25">
      <c r="A55" t="s">
        <v>14</v>
      </c>
      <c r="B55" t="s">
        <v>15</v>
      </c>
      <c r="C55" t="s">
        <v>14</v>
      </c>
      <c r="D55" t="s">
        <v>208</v>
      </c>
      <c r="E55" s="1" t="s">
        <v>268</v>
      </c>
      <c r="F55" s="1" t="s">
        <v>35</v>
      </c>
      <c r="G55" t="s">
        <v>269</v>
      </c>
      <c r="H55" t="s">
        <v>270</v>
      </c>
      <c r="I55" t="s">
        <v>271</v>
      </c>
      <c r="J55" t="s">
        <v>269</v>
      </c>
      <c r="K55" s="1" t="s">
        <v>272</v>
      </c>
      <c r="L55" t="s">
        <v>273</v>
      </c>
      <c r="M55" t="s">
        <v>24</v>
      </c>
      <c r="N55">
        <f>IF(ISBLANK(Tabella1[[#This Row],[importoAggiudicazione]]),"-",Tabella1[[#This Row],[importoAggiudicazione]]-Tabella1[[#This Row],[sommeLiquidate]])</f>
        <v>0</v>
      </c>
    </row>
    <row r="56" spans="1:14" ht="30" hidden="1" x14ac:dyDescent="0.25">
      <c r="A56" t="s">
        <v>14</v>
      </c>
      <c r="B56" t="s">
        <v>15</v>
      </c>
      <c r="C56" t="s">
        <v>14</v>
      </c>
      <c r="D56" t="s">
        <v>208</v>
      </c>
      <c r="E56" s="1" t="s">
        <v>274</v>
      </c>
      <c r="F56" s="1" t="s">
        <v>35</v>
      </c>
      <c r="G56" t="s">
        <v>275</v>
      </c>
      <c r="H56" t="s">
        <v>276</v>
      </c>
      <c r="I56" t="s">
        <v>271</v>
      </c>
      <c r="J56" t="s">
        <v>275</v>
      </c>
      <c r="K56" s="1" t="s">
        <v>261</v>
      </c>
      <c r="L56" t="s">
        <v>262</v>
      </c>
      <c r="M56" t="s">
        <v>24</v>
      </c>
      <c r="N56">
        <f>IF(ISBLANK(Tabella1[[#This Row],[importoAggiudicazione]]),"-",Tabella1[[#This Row],[importoAggiudicazione]]-Tabella1[[#This Row],[sommeLiquidate]])</f>
        <v>0</v>
      </c>
    </row>
    <row r="57" spans="1:14" ht="30" hidden="1" x14ac:dyDescent="0.25">
      <c r="A57" t="s">
        <v>14</v>
      </c>
      <c r="B57" t="s">
        <v>15</v>
      </c>
      <c r="C57" t="s">
        <v>14</v>
      </c>
      <c r="D57" t="s">
        <v>208</v>
      </c>
      <c r="E57" s="1" t="s">
        <v>277</v>
      </c>
      <c r="F57" s="1" t="s">
        <v>35</v>
      </c>
      <c r="G57" t="s">
        <v>278</v>
      </c>
      <c r="H57" t="s">
        <v>279</v>
      </c>
      <c r="I57" t="s">
        <v>271</v>
      </c>
      <c r="J57" t="s">
        <v>278</v>
      </c>
      <c r="K57" s="1" t="s">
        <v>13</v>
      </c>
      <c r="L57" t="s">
        <v>13</v>
      </c>
      <c r="M57" t="s">
        <v>13</v>
      </c>
      <c r="N57">
        <f>IF(ISBLANK(Tabella1[[#This Row],[importoAggiudicazione]]),"-",Tabella1[[#This Row],[importoAggiudicazione]]-Tabella1[[#This Row],[sommeLiquidate]])</f>
        <v>0</v>
      </c>
    </row>
    <row r="58" spans="1:14" ht="30" hidden="1" x14ac:dyDescent="0.25">
      <c r="A58" t="s">
        <v>14</v>
      </c>
      <c r="B58" t="s">
        <v>15</v>
      </c>
      <c r="C58" t="s">
        <v>14</v>
      </c>
      <c r="D58" t="s">
        <v>208</v>
      </c>
      <c r="E58" s="1" t="s">
        <v>280</v>
      </c>
      <c r="F58" s="1" t="s">
        <v>35</v>
      </c>
      <c r="G58" t="s">
        <v>281</v>
      </c>
      <c r="H58" t="s">
        <v>282</v>
      </c>
      <c r="I58" t="s">
        <v>271</v>
      </c>
      <c r="J58" t="s">
        <v>281</v>
      </c>
      <c r="K58" s="1" t="s">
        <v>261</v>
      </c>
      <c r="L58" t="s">
        <v>262</v>
      </c>
      <c r="M58" t="s">
        <v>24</v>
      </c>
      <c r="N58">
        <f>IF(ISBLANK(Tabella1[[#This Row],[importoAggiudicazione]]),"-",Tabella1[[#This Row],[importoAggiudicazione]]-Tabella1[[#This Row],[sommeLiquidate]])</f>
        <v>0</v>
      </c>
    </row>
    <row r="59" spans="1:14" ht="30" hidden="1" x14ac:dyDescent="0.25">
      <c r="A59" t="s">
        <v>14</v>
      </c>
      <c r="B59" t="s">
        <v>15</v>
      </c>
      <c r="C59" t="s">
        <v>14</v>
      </c>
      <c r="D59" t="s">
        <v>208</v>
      </c>
      <c r="E59" s="1" t="s">
        <v>283</v>
      </c>
      <c r="F59" s="1" t="s">
        <v>35</v>
      </c>
      <c r="G59" t="s">
        <v>284</v>
      </c>
      <c r="H59" t="s">
        <v>285</v>
      </c>
      <c r="I59" t="s">
        <v>271</v>
      </c>
      <c r="J59" t="s">
        <v>284</v>
      </c>
      <c r="K59" s="1" t="s">
        <v>286</v>
      </c>
      <c r="L59" t="s">
        <v>287</v>
      </c>
      <c r="M59" t="s">
        <v>24</v>
      </c>
      <c r="N59">
        <f>IF(ISBLANK(Tabella1[[#This Row],[importoAggiudicazione]]),"-",Tabella1[[#This Row],[importoAggiudicazione]]-Tabella1[[#This Row],[sommeLiquidate]])</f>
        <v>0</v>
      </c>
    </row>
    <row r="60" spans="1:14" ht="30" hidden="1" x14ac:dyDescent="0.25">
      <c r="A60" t="s">
        <v>14</v>
      </c>
      <c r="B60" t="s">
        <v>15</v>
      </c>
      <c r="C60" t="s">
        <v>14</v>
      </c>
      <c r="D60" t="s">
        <v>208</v>
      </c>
      <c r="E60" s="1" t="s">
        <v>288</v>
      </c>
      <c r="F60" s="1" t="s">
        <v>35</v>
      </c>
      <c r="G60" t="s">
        <v>289</v>
      </c>
      <c r="H60" t="s">
        <v>290</v>
      </c>
      <c r="I60" t="s">
        <v>271</v>
      </c>
      <c r="J60" t="s">
        <v>289</v>
      </c>
      <c r="K60" s="1" t="s">
        <v>291</v>
      </c>
      <c r="L60" t="s">
        <v>292</v>
      </c>
      <c r="M60" t="s">
        <v>24</v>
      </c>
      <c r="N60">
        <f>IF(ISBLANK(Tabella1[[#This Row],[importoAggiudicazione]]),"-",Tabella1[[#This Row],[importoAggiudicazione]]-Tabella1[[#This Row],[sommeLiquidate]])</f>
        <v>0</v>
      </c>
    </row>
    <row r="61" spans="1:14" ht="30" hidden="1" x14ac:dyDescent="0.25">
      <c r="A61" t="s">
        <v>14</v>
      </c>
      <c r="B61" t="s">
        <v>15</v>
      </c>
      <c r="C61" t="s">
        <v>14</v>
      </c>
      <c r="D61" t="s">
        <v>208</v>
      </c>
      <c r="E61" s="1" t="s">
        <v>293</v>
      </c>
      <c r="F61" s="1" t="s">
        <v>35</v>
      </c>
      <c r="G61" t="s">
        <v>294</v>
      </c>
      <c r="H61" t="s">
        <v>29</v>
      </c>
      <c r="I61" t="s">
        <v>271</v>
      </c>
      <c r="J61" t="s">
        <v>294</v>
      </c>
      <c r="K61" s="1" t="s">
        <v>295</v>
      </c>
      <c r="L61" t="s">
        <v>296</v>
      </c>
      <c r="M61" t="s">
        <v>24</v>
      </c>
      <c r="N61">
        <f>IF(ISBLANK(Tabella1[[#This Row],[importoAggiudicazione]]),"-",Tabella1[[#This Row],[importoAggiudicazione]]-Tabella1[[#This Row],[sommeLiquidate]])</f>
        <v>0</v>
      </c>
    </row>
    <row r="62" spans="1:14" ht="30" hidden="1" x14ac:dyDescent="0.25">
      <c r="A62" t="s">
        <v>14</v>
      </c>
      <c r="B62" t="s">
        <v>15</v>
      </c>
      <c r="C62" t="s">
        <v>14</v>
      </c>
      <c r="D62" t="s">
        <v>208</v>
      </c>
      <c r="E62" s="1" t="s">
        <v>297</v>
      </c>
      <c r="F62" s="1" t="s">
        <v>35</v>
      </c>
      <c r="G62" t="s">
        <v>298</v>
      </c>
      <c r="H62" t="s">
        <v>299</v>
      </c>
      <c r="I62" t="s">
        <v>271</v>
      </c>
      <c r="J62" t="s">
        <v>298</v>
      </c>
      <c r="K62" s="1" t="s">
        <v>224</v>
      </c>
      <c r="L62" t="s">
        <v>225</v>
      </c>
      <c r="M62" t="s">
        <v>24</v>
      </c>
      <c r="N62">
        <f>IF(ISBLANK(Tabella1[[#This Row],[importoAggiudicazione]]),"-",Tabella1[[#This Row],[importoAggiudicazione]]-Tabella1[[#This Row],[sommeLiquidate]])</f>
        <v>0</v>
      </c>
    </row>
    <row r="63" spans="1:14" ht="30" hidden="1" x14ac:dyDescent="0.25">
      <c r="A63" t="s">
        <v>14</v>
      </c>
      <c r="B63" t="s">
        <v>15</v>
      </c>
      <c r="C63" t="s">
        <v>14</v>
      </c>
      <c r="D63" t="s">
        <v>208</v>
      </c>
      <c r="E63" s="1" t="s">
        <v>300</v>
      </c>
      <c r="F63" s="1" t="s">
        <v>35</v>
      </c>
      <c r="G63" t="s">
        <v>301</v>
      </c>
      <c r="H63" t="s">
        <v>302</v>
      </c>
      <c r="I63" t="s">
        <v>271</v>
      </c>
      <c r="J63" t="s">
        <v>301</v>
      </c>
      <c r="K63" s="1" t="s">
        <v>303</v>
      </c>
      <c r="L63" t="s">
        <v>304</v>
      </c>
      <c r="M63" t="s">
        <v>24</v>
      </c>
      <c r="N63">
        <f>IF(ISBLANK(Tabella1[[#This Row],[importoAggiudicazione]]),"-",Tabella1[[#This Row],[importoAggiudicazione]]-Tabella1[[#This Row],[sommeLiquidate]])</f>
        <v>0</v>
      </c>
    </row>
    <row r="64" spans="1:14" ht="30" hidden="1" x14ac:dyDescent="0.25">
      <c r="A64" t="s">
        <v>14</v>
      </c>
      <c r="B64" t="s">
        <v>15</v>
      </c>
      <c r="C64" t="s">
        <v>14</v>
      </c>
      <c r="D64" t="s">
        <v>208</v>
      </c>
      <c r="E64" s="1" t="s">
        <v>305</v>
      </c>
      <c r="F64" s="1" t="s">
        <v>35</v>
      </c>
      <c r="G64" t="s">
        <v>306</v>
      </c>
      <c r="H64" t="s">
        <v>95</v>
      </c>
      <c r="I64" t="s">
        <v>271</v>
      </c>
      <c r="J64" t="s">
        <v>306</v>
      </c>
      <c r="K64" s="1" t="s">
        <v>307</v>
      </c>
      <c r="L64" t="s">
        <v>308</v>
      </c>
      <c r="M64" t="s">
        <v>24</v>
      </c>
      <c r="N64">
        <f>IF(ISBLANK(Tabella1[[#This Row],[importoAggiudicazione]]),"-",Tabella1[[#This Row],[importoAggiudicazione]]-Tabella1[[#This Row],[sommeLiquidate]])</f>
        <v>0</v>
      </c>
    </row>
    <row r="65" spans="1:14" hidden="1" x14ac:dyDescent="0.25">
      <c r="A65" t="s">
        <v>14</v>
      </c>
      <c r="B65" t="s">
        <v>15</v>
      </c>
      <c r="C65" t="s">
        <v>14</v>
      </c>
      <c r="D65" t="s">
        <v>208</v>
      </c>
      <c r="E65" s="1" t="s">
        <v>309</v>
      </c>
      <c r="F65" s="1" t="s">
        <v>35</v>
      </c>
      <c r="G65" t="s">
        <v>259</v>
      </c>
      <c r="H65" t="s">
        <v>95</v>
      </c>
      <c r="I65" t="s">
        <v>95</v>
      </c>
      <c r="J65" t="s">
        <v>259</v>
      </c>
      <c r="K65" s="1" t="s">
        <v>13</v>
      </c>
      <c r="L65" t="s">
        <v>13</v>
      </c>
      <c r="M65" t="s">
        <v>13</v>
      </c>
      <c r="N65">
        <f>IF(ISBLANK(Tabella1[[#This Row],[importoAggiudicazione]]),"-",Tabella1[[#This Row],[importoAggiudicazione]]-Tabella1[[#This Row],[sommeLiquidate]])</f>
        <v>0</v>
      </c>
    </row>
    <row r="66" spans="1:14" hidden="1" x14ac:dyDescent="0.25">
      <c r="A66" t="s">
        <v>14</v>
      </c>
      <c r="B66" t="s">
        <v>15</v>
      </c>
      <c r="C66" t="s">
        <v>14</v>
      </c>
      <c r="D66" t="s">
        <v>208</v>
      </c>
      <c r="E66" s="1" t="s">
        <v>310</v>
      </c>
      <c r="F66" s="1" t="s">
        <v>35</v>
      </c>
      <c r="G66" t="s">
        <v>311</v>
      </c>
      <c r="H66" t="s">
        <v>312</v>
      </c>
      <c r="I66" t="s">
        <v>312</v>
      </c>
      <c r="J66" t="s">
        <v>311</v>
      </c>
      <c r="K66" s="1" t="s">
        <v>112</v>
      </c>
      <c r="L66" t="s">
        <v>113</v>
      </c>
      <c r="M66" t="s">
        <v>24</v>
      </c>
      <c r="N66">
        <f>IF(ISBLANK(Tabella1[[#This Row],[importoAggiudicazione]]),"-",Tabella1[[#This Row],[importoAggiudicazione]]-Tabella1[[#This Row],[sommeLiquidate]])</f>
        <v>0</v>
      </c>
    </row>
    <row r="67" spans="1:14" ht="30" x14ac:dyDescent="0.25">
      <c r="A67" t="s">
        <v>14</v>
      </c>
      <c r="B67" t="s">
        <v>15</v>
      </c>
      <c r="C67" t="s">
        <v>14</v>
      </c>
      <c r="D67" t="s">
        <v>208</v>
      </c>
      <c r="E67" s="1" t="s">
        <v>313</v>
      </c>
      <c r="F67" s="1" t="s">
        <v>35</v>
      </c>
      <c r="G67" t="s">
        <v>314</v>
      </c>
      <c r="H67" t="s">
        <v>37</v>
      </c>
      <c r="I67" t="s">
        <v>315</v>
      </c>
      <c r="J67" t="s">
        <v>314</v>
      </c>
      <c r="K67" s="1" t="s">
        <v>316</v>
      </c>
      <c r="L67" t="s">
        <v>317</v>
      </c>
      <c r="M67" t="s">
        <v>24</v>
      </c>
      <c r="N67">
        <f>IF(ISBLANK(Tabella1[[#This Row],[importoAggiudicazione]]),"-",Tabella1[[#This Row],[importoAggiudicazione]]-Tabella1[[#This Row],[sommeLiquidate]])</f>
        <v>0</v>
      </c>
    </row>
    <row r="68" spans="1:14" ht="30" hidden="1" x14ac:dyDescent="0.25">
      <c r="A68" t="s">
        <v>14</v>
      </c>
      <c r="B68" t="s">
        <v>15</v>
      </c>
      <c r="C68" t="s">
        <v>14</v>
      </c>
      <c r="D68" t="s">
        <v>208</v>
      </c>
      <c r="E68" s="1" t="s">
        <v>318</v>
      </c>
      <c r="F68" s="1" t="s">
        <v>35</v>
      </c>
      <c r="G68" t="s">
        <v>275</v>
      </c>
      <c r="H68" t="s">
        <v>319</v>
      </c>
      <c r="I68" t="s">
        <v>271</v>
      </c>
      <c r="J68" t="s">
        <v>275</v>
      </c>
      <c r="K68" s="1" t="s">
        <v>261</v>
      </c>
      <c r="L68" t="s">
        <v>262</v>
      </c>
      <c r="M68" t="s">
        <v>24</v>
      </c>
      <c r="N68">
        <f>IF(ISBLANK(Tabella1[[#This Row],[importoAggiudicazione]]),"-",Tabella1[[#This Row],[importoAggiudicazione]]-Tabella1[[#This Row],[sommeLiquidate]])</f>
        <v>0</v>
      </c>
    </row>
    <row r="69" spans="1:14" ht="30" hidden="1" x14ac:dyDescent="0.25">
      <c r="A69" t="s">
        <v>14</v>
      </c>
      <c r="B69" t="s">
        <v>15</v>
      </c>
      <c r="C69" t="s">
        <v>14</v>
      </c>
      <c r="D69" t="s">
        <v>208</v>
      </c>
      <c r="E69" s="1" t="s">
        <v>320</v>
      </c>
      <c r="F69" s="1" t="s">
        <v>35</v>
      </c>
      <c r="G69" t="s">
        <v>278</v>
      </c>
      <c r="H69" t="s">
        <v>321</v>
      </c>
      <c r="I69" t="s">
        <v>271</v>
      </c>
      <c r="J69" t="s">
        <v>278</v>
      </c>
      <c r="K69" s="1" t="s">
        <v>261</v>
      </c>
      <c r="L69" t="s">
        <v>262</v>
      </c>
      <c r="M69" t="s">
        <v>24</v>
      </c>
      <c r="N69">
        <f>IF(ISBLANK(Tabella1[[#This Row],[importoAggiudicazione]]),"-",Tabella1[[#This Row],[importoAggiudicazione]]-Tabella1[[#This Row],[sommeLiquidate]])</f>
        <v>0</v>
      </c>
    </row>
    <row r="70" spans="1:14" ht="30" hidden="1" x14ac:dyDescent="0.25">
      <c r="A70" t="s">
        <v>14</v>
      </c>
      <c r="B70" t="s">
        <v>15</v>
      </c>
      <c r="C70" t="s">
        <v>14</v>
      </c>
      <c r="D70" t="s">
        <v>208</v>
      </c>
      <c r="E70" s="1" t="s">
        <v>322</v>
      </c>
      <c r="F70" s="1" t="s">
        <v>35</v>
      </c>
      <c r="G70" t="s">
        <v>275</v>
      </c>
      <c r="H70" t="s">
        <v>95</v>
      </c>
      <c r="I70" t="s">
        <v>271</v>
      </c>
      <c r="J70" t="s">
        <v>275</v>
      </c>
      <c r="K70" s="1" t="s">
        <v>261</v>
      </c>
      <c r="L70" t="s">
        <v>262</v>
      </c>
      <c r="M70" t="s">
        <v>24</v>
      </c>
      <c r="N70">
        <f>IF(ISBLANK(Tabella1[[#This Row],[importoAggiudicazione]]),"-",Tabella1[[#This Row],[importoAggiudicazione]]-Tabella1[[#This Row],[sommeLiquidate]])</f>
        <v>0</v>
      </c>
    </row>
    <row r="71" spans="1:14" ht="45" hidden="1" x14ac:dyDescent="0.25">
      <c r="A71" t="s">
        <v>14</v>
      </c>
      <c r="B71" t="s">
        <v>15</v>
      </c>
      <c r="C71" t="s">
        <v>14</v>
      </c>
      <c r="D71" t="s">
        <v>208</v>
      </c>
      <c r="E71" s="1" t="s">
        <v>323</v>
      </c>
      <c r="F71" s="1" t="s">
        <v>35</v>
      </c>
      <c r="G71" t="s">
        <v>278</v>
      </c>
      <c r="H71" t="s">
        <v>324</v>
      </c>
      <c r="I71" t="s">
        <v>271</v>
      </c>
      <c r="J71" t="s">
        <v>278</v>
      </c>
      <c r="K71" s="1" t="s">
        <v>261</v>
      </c>
      <c r="L71" t="s">
        <v>262</v>
      </c>
      <c r="M71" t="s">
        <v>24</v>
      </c>
      <c r="N71">
        <f>IF(ISBLANK(Tabella1[[#This Row],[importoAggiudicazione]]),"-",Tabella1[[#This Row],[importoAggiudicazione]]-Tabella1[[#This Row],[sommeLiquidate]])</f>
        <v>0</v>
      </c>
    </row>
    <row r="72" spans="1:14" ht="30" hidden="1" x14ac:dyDescent="0.25">
      <c r="A72" t="s">
        <v>14</v>
      </c>
      <c r="B72" t="s">
        <v>15</v>
      </c>
      <c r="C72" t="s">
        <v>14</v>
      </c>
      <c r="D72" t="s">
        <v>208</v>
      </c>
      <c r="E72" s="1" t="s">
        <v>325</v>
      </c>
      <c r="F72" s="1" t="s">
        <v>35</v>
      </c>
      <c r="G72" t="s">
        <v>326</v>
      </c>
      <c r="H72" t="s">
        <v>327</v>
      </c>
      <c r="I72" t="s">
        <v>328</v>
      </c>
      <c r="J72" t="s">
        <v>326</v>
      </c>
      <c r="K72" s="1" t="s">
        <v>329</v>
      </c>
      <c r="L72" t="s">
        <v>330</v>
      </c>
      <c r="M72" t="s">
        <v>24</v>
      </c>
      <c r="N72">
        <f>IF(ISBLANK(Tabella1[[#This Row],[importoAggiudicazione]]),"-",Tabella1[[#This Row],[importoAggiudicazione]]-Tabella1[[#This Row],[sommeLiquidate]])</f>
        <v>0</v>
      </c>
    </row>
    <row r="73" spans="1:14" ht="30" hidden="1" x14ac:dyDescent="0.25">
      <c r="A73" t="s">
        <v>14</v>
      </c>
      <c r="B73" t="s">
        <v>15</v>
      </c>
      <c r="C73" t="s">
        <v>14</v>
      </c>
      <c r="D73" t="s">
        <v>208</v>
      </c>
      <c r="E73" s="1" t="s">
        <v>331</v>
      </c>
      <c r="F73" s="1" t="s">
        <v>35</v>
      </c>
      <c r="G73" t="s">
        <v>332</v>
      </c>
      <c r="H73" t="s">
        <v>333</v>
      </c>
      <c r="I73" t="s">
        <v>334</v>
      </c>
      <c r="J73" t="s">
        <v>332</v>
      </c>
      <c r="K73" s="1" t="s">
        <v>335</v>
      </c>
      <c r="L73" t="s">
        <v>336</v>
      </c>
      <c r="M73" t="s">
        <v>24</v>
      </c>
      <c r="N73">
        <f>IF(ISBLANK(Tabella1[[#This Row],[importoAggiudicazione]]),"-",Tabella1[[#This Row],[importoAggiudicazione]]-Tabella1[[#This Row],[sommeLiquidate]])</f>
        <v>0</v>
      </c>
    </row>
    <row r="74" spans="1:14" ht="30" hidden="1" x14ac:dyDescent="0.25">
      <c r="A74" t="s">
        <v>14</v>
      </c>
      <c r="B74" t="s">
        <v>15</v>
      </c>
      <c r="C74" t="s">
        <v>14</v>
      </c>
      <c r="D74" t="s">
        <v>208</v>
      </c>
      <c r="E74" s="1" t="s">
        <v>337</v>
      </c>
      <c r="F74" s="1" t="s">
        <v>35</v>
      </c>
      <c r="G74" t="s">
        <v>338</v>
      </c>
      <c r="H74" t="s">
        <v>271</v>
      </c>
      <c r="I74" t="s">
        <v>328</v>
      </c>
      <c r="J74" t="s">
        <v>338</v>
      </c>
      <c r="K74" s="1" t="s">
        <v>291</v>
      </c>
      <c r="L74" t="s">
        <v>292</v>
      </c>
      <c r="M74" t="s">
        <v>24</v>
      </c>
      <c r="N74">
        <f>IF(ISBLANK(Tabella1[[#This Row],[importoAggiudicazione]]),"-",Tabella1[[#This Row],[importoAggiudicazione]]-Tabella1[[#This Row],[sommeLiquidate]])</f>
        <v>0</v>
      </c>
    </row>
    <row r="75" spans="1:14" ht="30" x14ac:dyDescent="0.25">
      <c r="A75" t="s">
        <v>14</v>
      </c>
      <c r="B75" t="s">
        <v>15</v>
      </c>
      <c r="C75" t="s">
        <v>14</v>
      </c>
      <c r="D75" t="s">
        <v>208</v>
      </c>
      <c r="E75" s="1" t="s">
        <v>339</v>
      </c>
      <c r="F75" s="1" t="s">
        <v>35</v>
      </c>
      <c r="G75" t="s">
        <v>340</v>
      </c>
      <c r="H75" t="s">
        <v>341</v>
      </c>
      <c r="I75" t="s">
        <v>328</v>
      </c>
      <c r="J75" t="s">
        <v>340</v>
      </c>
      <c r="K75" s="1" t="s">
        <v>342</v>
      </c>
      <c r="L75" t="s">
        <v>343</v>
      </c>
      <c r="M75" t="s">
        <v>24</v>
      </c>
      <c r="N75">
        <f>IF(ISBLANK(Tabella1[[#This Row],[importoAggiudicazione]]),"-",Tabella1[[#This Row],[importoAggiudicazione]]-Tabella1[[#This Row],[sommeLiquidate]])</f>
        <v>0</v>
      </c>
    </row>
    <row r="76" spans="1:14" ht="30" hidden="1" x14ac:dyDescent="0.25">
      <c r="A76" t="s">
        <v>14</v>
      </c>
      <c r="B76" t="s">
        <v>15</v>
      </c>
      <c r="C76" t="s">
        <v>14</v>
      </c>
      <c r="D76" t="s">
        <v>208</v>
      </c>
      <c r="E76" s="1" t="s">
        <v>344</v>
      </c>
      <c r="F76" s="1" t="s">
        <v>35</v>
      </c>
      <c r="G76" t="s">
        <v>289</v>
      </c>
      <c r="H76" t="s">
        <v>345</v>
      </c>
      <c r="I76" t="s">
        <v>328</v>
      </c>
      <c r="J76" t="s">
        <v>289</v>
      </c>
      <c r="K76" s="1" t="s">
        <v>346</v>
      </c>
      <c r="L76" t="s">
        <v>347</v>
      </c>
      <c r="M76" t="s">
        <v>24</v>
      </c>
      <c r="N76">
        <f>IF(ISBLANK(Tabella1[[#This Row],[importoAggiudicazione]]),"-",Tabella1[[#This Row],[importoAggiudicazione]]-Tabella1[[#This Row],[sommeLiquidate]])</f>
        <v>0</v>
      </c>
    </row>
    <row r="77" spans="1:14" ht="30" hidden="1" x14ac:dyDescent="0.25">
      <c r="A77" t="s">
        <v>14</v>
      </c>
      <c r="B77" t="s">
        <v>15</v>
      </c>
      <c r="C77" t="s">
        <v>14</v>
      </c>
      <c r="D77" t="s">
        <v>208</v>
      </c>
      <c r="E77" s="1" t="s">
        <v>348</v>
      </c>
      <c r="F77" s="1" t="s">
        <v>35</v>
      </c>
      <c r="G77" t="s">
        <v>269</v>
      </c>
      <c r="H77" t="s">
        <v>345</v>
      </c>
      <c r="I77" t="s">
        <v>328</v>
      </c>
      <c r="J77" t="s">
        <v>269</v>
      </c>
      <c r="K77" s="1" t="s">
        <v>349</v>
      </c>
      <c r="L77" t="s">
        <v>350</v>
      </c>
      <c r="M77" t="s">
        <v>24</v>
      </c>
      <c r="N77">
        <f>IF(ISBLANK(Tabella1[[#This Row],[importoAggiudicazione]]),"-",Tabella1[[#This Row],[importoAggiudicazione]]-Tabella1[[#This Row],[sommeLiquidate]])</f>
        <v>0</v>
      </c>
    </row>
    <row r="78" spans="1:14" ht="30" x14ac:dyDescent="0.25">
      <c r="A78" t="s">
        <v>14</v>
      </c>
      <c r="B78" t="s">
        <v>15</v>
      </c>
      <c r="C78" t="s">
        <v>14</v>
      </c>
      <c r="D78" t="s">
        <v>208</v>
      </c>
      <c r="E78" s="1" t="s">
        <v>351</v>
      </c>
      <c r="F78" s="1" t="s">
        <v>35</v>
      </c>
      <c r="G78" t="s">
        <v>352</v>
      </c>
      <c r="H78" t="s">
        <v>321</v>
      </c>
      <c r="I78" t="s">
        <v>271</v>
      </c>
      <c r="J78" t="s">
        <v>352</v>
      </c>
      <c r="K78" s="1" t="s">
        <v>353</v>
      </c>
      <c r="M78" t="s">
        <v>24</v>
      </c>
      <c r="N78">
        <f>IF(ISBLANK(Tabella1[[#This Row],[importoAggiudicazione]]),"-",Tabella1[[#This Row],[importoAggiudicazione]]-Tabella1[[#This Row],[sommeLiquidate]])</f>
        <v>0</v>
      </c>
    </row>
    <row r="79" spans="1:14" ht="30" x14ac:dyDescent="0.25">
      <c r="A79" t="s">
        <v>14</v>
      </c>
      <c r="B79" t="s">
        <v>15</v>
      </c>
      <c r="C79" t="s">
        <v>14</v>
      </c>
      <c r="D79" t="s">
        <v>208</v>
      </c>
      <c r="E79" s="1" t="s">
        <v>354</v>
      </c>
      <c r="F79" s="1" t="s">
        <v>35</v>
      </c>
      <c r="G79" t="s">
        <v>352</v>
      </c>
      <c r="H79" t="s">
        <v>355</v>
      </c>
      <c r="I79" t="s">
        <v>271</v>
      </c>
      <c r="J79" t="s">
        <v>352</v>
      </c>
      <c r="K79" s="1" t="s">
        <v>356</v>
      </c>
      <c r="M79" t="s">
        <v>24</v>
      </c>
      <c r="N79">
        <f>IF(ISBLANK(Tabella1[[#This Row],[importoAggiudicazione]]),"-",Tabella1[[#This Row],[importoAggiudicazione]]-Tabella1[[#This Row],[sommeLiquidate]])</f>
        <v>0</v>
      </c>
    </row>
    <row r="80" spans="1:14" ht="30" hidden="1" x14ac:dyDescent="0.25">
      <c r="A80" t="s">
        <v>14</v>
      </c>
      <c r="B80" t="s">
        <v>15</v>
      </c>
      <c r="C80" t="s">
        <v>14</v>
      </c>
      <c r="D80" t="s">
        <v>208</v>
      </c>
      <c r="E80" s="1" t="s">
        <v>357</v>
      </c>
      <c r="F80" s="1" t="s">
        <v>35</v>
      </c>
      <c r="G80" t="s">
        <v>340</v>
      </c>
      <c r="H80" t="s">
        <v>151</v>
      </c>
      <c r="I80" t="s">
        <v>328</v>
      </c>
      <c r="J80" t="s">
        <v>340</v>
      </c>
      <c r="K80" s="1" t="s">
        <v>261</v>
      </c>
      <c r="L80" t="s">
        <v>262</v>
      </c>
      <c r="M80" t="s">
        <v>24</v>
      </c>
      <c r="N80">
        <f>IF(ISBLANK(Tabella1[[#This Row],[importoAggiudicazione]]),"-",Tabella1[[#This Row],[importoAggiudicazione]]-Tabella1[[#This Row],[sommeLiquidate]])</f>
        <v>0</v>
      </c>
    </row>
    <row r="81" spans="1:14" ht="30" hidden="1" x14ac:dyDescent="0.25">
      <c r="A81" t="s">
        <v>14</v>
      </c>
      <c r="B81" t="s">
        <v>15</v>
      </c>
      <c r="C81" t="s">
        <v>14</v>
      </c>
      <c r="D81" t="s">
        <v>208</v>
      </c>
      <c r="E81" s="1" t="s">
        <v>358</v>
      </c>
      <c r="F81" s="1" t="s">
        <v>35</v>
      </c>
      <c r="G81" t="s">
        <v>340</v>
      </c>
      <c r="H81" t="s">
        <v>359</v>
      </c>
      <c r="I81" t="s">
        <v>328</v>
      </c>
      <c r="J81" t="s">
        <v>340</v>
      </c>
      <c r="K81" s="1" t="s">
        <v>261</v>
      </c>
      <c r="L81" t="s">
        <v>262</v>
      </c>
      <c r="M81" t="s">
        <v>24</v>
      </c>
      <c r="N81">
        <f>IF(ISBLANK(Tabella1[[#This Row],[importoAggiudicazione]]),"-",Tabella1[[#This Row],[importoAggiudicazione]]-Tabella1[[#This Row],[sommeLiquidate]])</f>
        <v>0</v>
      </c>
    </row>
    <row r="82" spans="1:14" ht="30" hidden="1" x14ac:dyDescent="0.25">
      <c r="A82" t="s">
        <v>14</v>
      </c>
      <c r="B82" t="s">
        <v>15</v>
      </c>
      <c r="C82" t="s">
        <v>14</v>
      </c>
      <c r="D82" t="s">
        <v>208</v>
      </c>
      <c r="E82" s="1" t="s">
        <v>360</v>
      </c>
      <c r="F82" s="1" t="s">
        <v>35</v>
      </c>
      <c r="G82" t="s">
        <v>281</v>
      </c>
      <c r="H82" t="s">
        <v>361</v>
      </c>
      <c r="I82" t="s">
        <v>328</v>
      </c>
      <c r="J82" t="s">
        <v>281</v>
      </c>
      <c r="K82" s="1" t="s">
        <v>329</v>
      </c>
      <c r="L82" t="s">
        <v>330</v>
      </c>
      <c r="M82" t="s">
        <v>24</v>
      </c>
      <c r="N82">
        <f>IF(ISBLANK(Tabella1[[#This Row],[importoAggiudicazione]]),"-",Tabella1[[#This Row],[importoAggiudicazione]]-Tabella1[[#This Row],[sommeLiquidate]])</f>
        <v>0</v>
      </c>
    </row>
    <row r="83" spans="1:14" ht="30" hidden="1" x14ac:dyDescent="0.25">
      <c r="A83" t="s">
        <v>14</v>
      </c>
      <c r="B83" t="s">
        <v>15</v>
      </c>
      <c r="C83" t="s">
        <v>14</v>
      </c>
      <c r="D83" t="s">
        <v>208</v>
      </c>
      <c r="E83" s="1" t="s">
        <v>362</v>
      </c>
      <c r="F83" s="1" t="s">
        <v>35</v>
      </c>
      <c r="G83" t="s">
        <v>363</v>
      </c>
      <c r="H83" t="s">
        <v>171</v>
      </c>
      <c r="I83" t="s">
        <v>364</v>
      </c>
      <c r="J83" t="s">
        <v>363</v>
      </c>
      <c r="K83" s="1" t="s">
        <v>365</v>
      </c>
      <c r="L83" t="s">
        <v>366</v>
      </c>
      <c r="M83" t="s">
        <v>24</v>
      </c>
      <c r="N83">
        <f>IF(ISBLANK(Tabella1[[#This Row],[importoAggiudicazione]]),"-",Tabella1[[#This Row],[importoAggiudicazione]]-Tabella1[[#This Row],[sommeLiquidate]])</f>
        <v>0</v>
      </c>
    </row>
    <row r="84" spans="1:14" ht="30" hidden="1" x14ac:dyDescent="0.25">
      <c r="A84" t="s">
        <v>14</v>
      </c>
      <c r="B84" t="s">
        <v>15</v>
      </c>
      <c r="C84" t="s">
        <v>14</v>
      </c>
      <c r="D84" t="s">
        <v>208</v>
      </c>
      <c r="E84" s="1" t="s">
        <v>367</v>
      </c>
      <c r="F84" s="1" t="s">
        <v>35</v>
      </c>
      <c r="G84" t="s">
        <v>352</v>
      </c>
      <c r="H84" t="s">
        <v>368</v>
      </c>
      <c r="I84" t="s">
        <v>364</v>
      </c>
      <c r="J84" t="s">
        <v>352</v>
      </c>
      <c r="K84" s="1" t="s">
        <v>369</v>
      </c>
      <c r="L84" t="s">
        <v>370</v>
      </c>
      <c r="M84" t="s">
        <v>24</v>
      </c>
      <c r="N84">
        <f>IF(ISBLANK(Tabella1[[#This Row],[importoAggiudicazione]]),"-",Tabella1[[#This Row],[importoAggiudicazione]]-Tabella1[[#This Row],[sommeLiquidate]])</f>
        <v>0</v>
      </c>
    </row>
    <row r="85" spans="1:14" ht="30" hidden="1" x14ac:dyDescent="0.25">
      <c r="A85" t="s">
        <v>14</v>
      </c>
      <c r="B85" t="s">
        <v>15</v>
      </c>
      <c r="C85" t="s">
        <v>14</v>
      </c>
      <c r="D85" t="s">
        <v>208</v>
      </c>
      <c r="E85" s="1" t="s">
        <v>371</v>
      </c>
      <c r="F85" s="1" t="s">
        <v>35</v>
      </c>
      <c r="G85" t="s">
        <v>372</v>
      </c>
      <c r="H85" t="s">
        <v>328</v>
      </c>
      <c r="I85" t="s">
        <v>364</v>
      </c>
      <c r="J85" t="s">
        <v>372</v>
      </c>
      <c r="K85" s="1" t="s">
        <v>291</v>
      </c>
      <c r="L85" t="s">
        <v>292</v>
      </c>
      <c r="M85" t="s">
        <v>24</v>
      </c>
      <c r="N85">
        <f>IF(ISBLANK(Tabella1[[#This Row],[importoAggiudicazione]]),"-",Tabella1[[#This Row],[importoAggiudicazione]]-Tabella1[[#This Row],[sommeLiquidate]])</f>
        <v>0</v>
      </c>
    </row>
    <row r="86" spans="1:14" ht="30" hidden="1" x14ac:dyDescent="0.25">
      <c r="A86" t="s">
        <v>14</v>
      </c>
      <c r="B86" t="s">
        <v>15</v>
      </c>
      <c r="C86" t="s">
        <v>14</v>
      </c>
      <c r="D86" t="s">
        <v>208</v>
      </c>
      <c r="E86" s="1" t="s">
        <v>373</v>
      </c>
      <c r="F86" s="1" t="s">
        <v>35</v>
      </c>
      <c r="G86" t="s">
        <v>374</v>
      </c>
      <c r="H86" t="s">
        <v>328</v>
      </c>
      <c r="I86" t="s">
        <v>364</v>
      </c>
      <c r="J86" t="s">
        <v>374</v>
      </c>
      <c r="K86" s="1" t="s">
        <v>253</v>
      </c>
      <c r="L86" t="s">
        <v>254</v>
      </c>
      <c r="M86" t="s">
        <v>24</v>
      </c>
      <c r="N86">
        <f>IF(ISBLANK(Tabella1[[#This Row],[importoAggiudicazione]]),"-",Tabella1[[#This Row],[importoAggiudicazione]]-Tabella1[[#This Row],[sommeLiquidate]])</f>
        <v>0</v>
      </c>
    </row>
    <row r="87" spans="1:14" ht="30" hidden="1" x14ac:dyDescent="0.25">
      <c r="A87" t="s">
        <v>14</v>
      </c>
      <c r="B87" t="s">
        <v>15</v>
      </c>
      <c r="C87" t="s">
        <v>14</v>
      </c>
      <c r="D87" t="s">
        <v>208</v>
      </c>
      <c r="E87" s="1" t="s">
        <v>375</v>
      </c>
      <c r="F87" s="1" t="s">
        <v>35</v>
      </c>
      <c r="G87" t="s">
        <v>259</v>
      </c>
      <c r="H87" t="s">
        <v>376</v>
      </c>
      <c r="I87" t="s">
        <v>376</v>
      </c>
      <c r="J87" t="s">
        <v>259</v>
      </c>
      <c r="K87" s="1" t="s">
        <v>261</v>
      </c>
      <c r="L87" t="s">
        <v>262</v>
      </c>
      <c r="M87" t="s">
        <v>24</v>
      </c>
      <c r="N87">
        <f>IF(ISBLANK(Tabella1[[#This Row],[importoAggiudicazione]]),"-",Tabella1[[#This Row],[importoAggiudicazione]]-Tabella1[[#This Row],[sommeLiquidate]])</f>
        <v>0</v>
      </c>
    </row>
    <row r="88" spans="1:14" ht="30" hidden="1" x14ac:dyDescent="0.25">
      <c r="A88" t="s">
        <v>14</v>
      </c>
      <c r="B88" t="s">
        <v>15</v>
      </c>
      <c r="C88" t="s">
        <v>14</v>
      </c>
      <c r="D88" t="s">
        <v>208</v>
      </c>
      <c r="E88" s="1" t="s">
        <v>377</v>
      </c>
      <c r="F88" s="1" t="s">
        <v>35</v>
      </c>
      <c r="G88" t="s">
        <v>378</v>
      </c>
      <c r="H88" t="s">
        <v>379</v>
      </c>
      <c r="I88" t="s">
        <v>364</v>
      </c>
      <c r="J88" t="s">
        <v>378</v>
      </c>
      <c r="K88" s="1" t="s">
        <v>253</v>
      </c>
      <c r="L88" t="s">
        <v>254</v>
      </c>
      <c r="M88" t="s">
        <v>24</v>
      </c>
      <c r="N88">
        <f>IF(ISBLANK(Tabella1[[#This Row],[importoAggiudicazione]]),"-",Tabella1[[#This Row],[importoAggiudicazione]]-Tabella1[[#This Row],[sommeLiquidate]])</f>
        <v>0</v>
      </c>
    </row>
    <row r="89" spans="1:14" ht="30" hidden="1" x14ac:dyDescent="0.25">
      <c r="A89" t="s">
        <v>14</v>
      </c>
      <c r="B89" t="s">
        <v>15</v>
      </c>
      <c r="C89" t="s">
        <v>14</v>
      </c>
      <c r="D89" t="s">
        <v>208</v>
      </c>
      <c r="E89" s="1" t="s">
        <v>380</v>
      </c>
      <c r="F89" s="1" t="s">
        <v>35</v>
      </c>
      <c r="G89" t="s">
        <v>381</v>
      </c>
      <c r="H89" t="s">
        <v>180</v>
      </c>
      <c r="I89" t="s">
        <v>364</v>
      </c>
      <c r="J89" t="s">
        <v>381</v>
      </c>
      <c r="K89" s="1" t="s">
        <v>382</v>
      </c>
      <c r="L89" t="s">
        <v>383</v>
      </c>
      <c r="M89" t="s">
        <v>24</v>
      </c>
      <c r="N89">
        <f>IF(ISBLANK(Tabella1[[#This Row],[importoAggiudicazione]]),"-",Tabella1[[#This Row],[importoAggiudicazione]]-Tabella1[[#This Row],[sommeLiquidate]])</f>
        <v>0</v>
      </c>
    </row>
    <row r="90" spans="1:14" ht="30" hidden="1" x14ac:dyDescent="0.25">
      <c r="A90" t="s">
        <v>14</v>
      </c>
      <c r="B90" t="s">
        <v>15</v>
      </c>
      <c r="C90" t="s">
        <v>14</v>
      </c>
      <c r="D90" t="s">
        <v>208</v>
      </c>
      <c r="E90" s="1" t="s">
        <v>384</v>
      </c>
      <c r="F90" s="1" t="s">
        <v>35</v>
      </c>
      <c r="G90" t="s">
        <v>385</v>
      </c>
      <c r="H90" t="s">
        <v>386</v>
      </c>
      <c r="I90" t="s">
        <v>364</v>
      </c>
      <c r="J90" t="s">
        <v>385</v>
      </c>
      <c r="K90" s="1" t="s">
        <v>266</v>
      </c>
      <c r="L90" t="s">
        <v>267</v>
      </c>
      <c r="M90" t="s">
        <v>24</v>
      </c>
      <c r="N90">
        <f>IF(ISBLANK(Tabella1[[#This Row],[importoAggiudicazione]]),"-",Tabella1[[#This Row],[importoAggiudicazione]]-Tabella1[[#This Row],[sommeLiquidate]])</f>
        <v>0</v>
      </c>
    </row>
    <row r="91" spans="1:14" ht="30" hidden="1" x14ac:dyDescent="0.25">
      <c r="A91" t="s">
        <v>14</v>
      </c>
      <c r="B91" t="s">
        <v>15</v>
      </c>
      <c r="C91" t="s">
        <v>14</v>
      </c>
      <c r="D91" t="s">
        <v>208</v>
      </c>
      <c r="E91" s="1" t="s">
        <v>387</v>
      </c>
      <c r="F91" s="1" t="s">
        <v>388</v>
      </c>
      <c r="G91" t="s">
        <v>389</v>
      </c>
      <c r="H91" t="s">
        <v>390</v>
      </c>
      <c r="I91" t="s">
        <v>364</v>
      </c>
      <c r="J91" t="s">
        <v>389</v>
      </c>
      <c r="K91" s="1" t="s">
        <v>266</v>
      </c>
      <c r="L91" t="s">
        <v>267</v>
      </c>
      <c r="M91" t="s">
        <v>24</v>
      </c>
      <c r="N91">
        <f>IF(ISBLANK(Tabella1[[#This Row],[importoAggiudicazione]]),"-",Tabella1[[#This Row],[importoAggiudicazione]]-Tabella1[[#This Row],[sommeLiquidate]])</f>
        <v>0</v>
      </c>
    </row>
    <row r="92" spans="1:14" ht="30" hidden="1" x14ac:dyDescent="0.25">
      <c r="A92" t="s">
        <v>14</v>
      </c>
      <c r="B92" t="s">
        <v>15</v>
      </c>
      <c r="C92" t="s">
        <v>14</v>
      </c>
      <c r="D92" t="s">
        <v>208</v>
      </c>
      <c r="E92" s="1" t="s">
        <v>391</v>
      </c>
      <c r="F92" s="1" t="s">
        <v>35</v>
      </c>
      <c r="G92" t="s">
        <v>340</v>
      </c>
      <c r="H92" t="s">
        <v>392</v>
      </c>
      <c r="I92" t="s">
        <v>364</v>
      </c>
      <c r="J92" t="s">
        <v>340</v>
      </c>
      <c r="K92" s="1" t="s">
        <v>393</v>
      </c>
      <c r="L92" t="s">
        <v>394</v>
      </c>
      <c r="M92" t="s">
        <v>24</v>
      </c>
      <c r="N92">
        <f>IF(ISBLANK(Tabella1[[#This Row],[importoAggiudicazione]]),"-",Tabella1[[#This Row],[importoAggiudicazione]]-Tabella1[[#This Row],[sommeLiquidate]])</f>
        <v>0</v>
      </c>
    </row>
    <row r="93" spans="1:14" ht="60" hidden="1" x14ac:dyDescent="0.25">
      <c r="A93" t="s">
        <v>14</v>
      </c>
      <c r="B93" t="s">
        <v>15</v>
      </c>
      <c r="C93" t="s">
        <v>14</v>
      </c>
      <c r="D93" t="s">
        <v>395</v>
      </c>
      <c r="E93" s="1" t="s">
        <v>396</v>
      </c>
      <c r="F93" s="1" t="s">
        <v>35</v>
      </c>
      <c r="G93" t="s">
        <v>397</v>
      </c>
      <c r="H93" t="s">
        <v>398</v>
      </c>
      <c r="I93" t="s">
        <v>399</v>
      </c>
      <c r="J93" t="s">
        <v>397</v>
      </c>
      <c r="K93" s="1" t="s">
        <v>400</v>
      </c>
      <c r="L93" t="s">
        <v>401</v>
      </c>
      <c r="M93" t="s">
        <v>24</v>
      </c>
      <c r="N93">
        <f>IF(ISBLANK(Tabella1[[#This Row],[importoAggiudicazione]]),"-",Tabella1[[#This Row],[importoAggiudicazione]]-Tabella1[[#This Row],[sommeLiquidate]])</f>
        <v>0</v>
      </c>
    </row>
    <row r="94" spans="1:14" hidden="1" x14ac:dyDescent="0.25">
      <c r="A94" t="s">
        <v>14</v>
      </c>
      <c r="B94" t="s">
        <v>15</v>
      </c>
      <c r="C94" t="s">
        <v>14</v>
      </c>
      <c r="D94" t="s">
        <v>402</v>
      </c>
      <c r="E94" s="1" t="s">
        <v>403</v>
      </c>
      <c r="F94" s="1" t="s">
        <v>35</v>
      </c>
      <c r="G94" t="s">
        <v>404</v>
      </c>
      <c r="H94" t="s">
        <v>376</v>
      </c>
      <c r="I94" t="s">
        <v>405</v>
      </c>
      <c r="J94" t="s">
        <v>404</v>
      </c>
      <c r="K94" s="1" t="s">
        <v>266</v>
      </c>
      <c r="L94" t="s">
        <v>267</v>
      </c>
      <c r="M94" t="s">
        <v>24</v>
      </c>
      <c r="N94">
        <f>IF(ISBLANK(Tabella1[[#This Row],[importoAggiudicazione]]),"-",Tabella1[[#This Row],[importoAggiudicazione]]-Tabella1[[#This Row],[sommeLiquidate]])</f>
        <v>0</v>
      </c>
    </row>
    <row r="95" spans="1:14" ht="30" x14ac:dyDescent="0.25">
      <c r="A95" t="s">
        <v>14</v>
      </c>
      <c r="B95" t="s">
        <v>15</v>
      </c>
      <c r="C95" t="s">
        <v>14</v>
      </c>
      <c r="D95" t="s">
        <v>406</v>
      </c>
      <c r="E95" s="1" t="s">
        <v>407</v>
      </c>
      <c r="F95" s="1" t="s">
        <v>35</v>
      </c>
      <c r="G95" t="s">
        <v>408</v>
      </c>
      <c r="H95" t="s">
        <v>409</v>
      </c>
      <c r="I95" t="s">
        <v>410</v>
      </c>
      <c r="J95" t="s">
        <v>408</v>
      </c>
      <c r="K95" s="1" t="s">
        <v>411</v>
      </c>
      <c r="L95" t="s">
        <v>412</v>
      </c>
      <c r="M95" t="s">
        <v>24</v>
      </c>
      <c r="N95">
        <f>IF(ISBLANK(Tabella1[[#This Row],[importoAggiudicazione]]),"-",Tabella1[[#This Row],[importoAggiudicazione]]-Tabella1[[#This Row],[sommeLiquidate]])</f>
        <v>0</v>
      </c>
    </row>
    <row r="96" spans="1:14" ht="45" hidden="1" x14ac:dyDescent="0.25">
      <c r="A96" t="s">
        <v>14</v>
      </c>
      <c r="B96" t="s">
        <v>15</v>
      </c>
      <c r="C96" t="s">
        <v>14</v>
      </c>
      <c r="D96" t="s">
        <v>413</v>
      </c>
      <c r="E96" s="1" t="s">
        <v>414</v>
      </c>
      <c r="F96" s="1" t="s">
        <v>35</v>
      </c>
      <c r="G96" t="s">
        <v>415</v>
      </c>
      <c r="H96" t="s">
        <v>37</v>
      </c>
      <c r="I96" t="s">
        <v>405</v>
      </c>
      <c r="J96" t="s">
        <v>416</v>
      </c>
      <c r="K96" s="1" t="s">
        <v>139</v>
      </c>
      <c r="L96" t="s">
        <v>140</v>
      </c>
      <c r="M96" t="s">
        <v>24</v>
      </c>
      <c r="N96">
        <f>IF(ISBLANK(Tabella1[[#This Row],[importoAggiudicazione]]),"-",Tabella1[[#This Row],[importoAggiudicazione]]-Tabella1[[#This Row],[sommeLiquidate]])</f>
        <v>332.76000000000022</v>
      </c>
    </row>
    <row r="97" spans="1:14" ht="30" hidden="1" x14ac:dyDescent="0.25">
      <c r="A97" t="s">
        <v>14</v>
      </c>
      <c r="B97" t="s">
        <v>15</v>
      </c>
      <c r="C97" t="s">
        <v>14</v>
      </c>
      <c r="D97" t="s">
        <v>417</v>
      </c>
      <c r="E97" s="1" t="s">
        <v>418</v>
      </c>
      <c r="F97" s="1" t="s">
        <v>35</v>
      </c>
      <c r="G97" t="s">
        <v>419</v>
      </c>
      <c r="H97" t="s">
        <v>420</v>
      </c>
      <c r="I97" t="s">
        <v>73</v>
      </c>
      <c r="J97" t="s">
        <v>419</v>
      </c>
      <c r="K97" s="1" t="s">
        <v>421</v>
      </c>
      <c r="L97" t="s">
        <v>422</v>
      </c>
      <c r="M97" t="s">
        <v>42</v>
      </c>
      <c r="N97">
        <f>IF(ISBLANK(Tabella1[[#This Row],[importoAggiudicazione]]),"-",Tabella1[[#This Row],[importoAggiudicazione]]-Tabella1[[#This Row],[sommeLiquidate]])</f>
        <v>0</v>
      </c>
    </row>
    <row r="98" spans="1:14" hidden="1" x14ac:dyDescent="0.25">
      <c r="A98" t="s">
        <v>13</v>
      </c>
      <c r="B98" t="s">
        <v>13</v>
      </c>
      <c r="C98" t="s">
        <v>13</v>
      </c>
      <c r="D98" t="s">
        <v>13</v>
      </c>
      <c r="E98" s="1" t="s">
        <v>13</v>
      </c>
      <c r="F98" s="1" t="s">
        <v>13</v>
      </c>
      <c r="H98" t="s">
        <v>13</v>
      </c>
      <c r="I98" t="s">
        <v>13</v>
      </c>
      <c r="J98" t="s">
        <v>13</v>
      </c>
      <c r="K98" s="1" t="s">
        <v>423</v>
      </c>
      <c r="L98" t="s">
        <v>424</v>
      </c>
      <c r="M98" t="s">
        <v>42</v>
      </c>
      <c r="N98" t="str">
        <f>IF(ISBLANK(Tabella1[[#This Row],[importoAggiudicazione]]),"-",Tabella1[[#This Row],[importoAggiudicazione]]-Tabella1[[#This Row],[sommeLiquidate]])</f>
        <v>-</v>
      </c>
    </row>
    <row r="99" spans="1:14" ht="30" hidden="1" x14ac:dyDescent="0.25">
      <c r="A99" t="s">
        <v>13</v>
      </c>
      <c r="B99" t="s">
        <v>13</v>
      </c>
      <c r="C99" t="s">
        <v>13</v>
      </c>
      <c r="D99" t="s">
        <v>13</v>
      </c>
      <c r="E99" s="1" t="s">
        <v>13</v>
      </c>
      <c r="F99" s="1" t="s">
        <v>13</v>
      </c>
      <c r="H99" t="s">
        <v>13</v>
      </c>
      <c r="I99" t="s">
        <v>13</v>
      </c>
      <c r="J99" t="s">
        <v>13</v>
      </c>
      <c r="K99" s="1" t="s">
        <v>425</v>
      </c>
      <c r="L99" t="s">
        <v>426</v>
      </c>
      <c r="M99" t="s">
        <v>42</v>
      </c>
      <c r="N99" t="str">
        <f>IF(ISBLANK(Tabella1[[#This Row],[importoAggiudicazione]]),"-",Tabella1[[#This Row],[importoAggiudicazione]]-Tabella1[[#This Row],[sommeLiquidate]])</f>
        <v>-</v>
      </c>
    </row>
    <row r="100" spans="1:14" ht="30" x14ac:dyDescent="0.25">
      <c r="A100" t="s">
        <v>13</v>
      </c>
      <c r="B100" t="s">
        <v>13</v>
      </c>
      <c r="C100" t="s">
        <v>13</v>
      </c>
      <c r="D100" t="s">
        <v>13</v>
      </c>
      <c r="E100" s="1" t="s">
        <v>13</v>
      </c>
      <c r="F100" s="1" t="s">
        <v>13</v>
      </c>
      <c r="H100" t="s">
        <v>13</v>
      </c>
      <c r="I100" t="s">
        <v>13</v>
      </c>
      <c r="J100" t="s">
        <v>13</v>
      </c>
      <c r="K100" s="1" t="s">
        <v>427</v>
      </c>
      <c r="L100" t="s">
        <v>428</v>
      </c>
      <c r="M100" t="s">
        <v>24</v>
      </c>
      <c r="N100" t="str">
        <f>IF(ISBLANK(Tabella1[[#This Row],[importoAggiudicazione]]),"-",Tabella1[[#This Row],[importoAggiudicazione]]-Tabella1[[#This Row],[sommeLiquidate]])</f>
        <v>-</v>
      </c>
    </row>
    <row r="101" spans="1:14" x14ac:dyDescent="0.25">
      <c r="A101" t="s">
        <v>14</v>
      </c>
      <c r="B101" t="s">
        <v>15</v>
      </c>
      <c r="C101" t="s">
        <v>14</v>
      </c>
      <c r="D101" t="s">
        <v>429</v>
      </c>
      <c r="E101" s="1" t="s">
        <v>13</v>
      </c>
      <c r="F101" s="1" t="s">
        <v>35</v>
      </c>
      <c r="G101" t="s">
        <v>430</v>
      </c>
      <c r="H101" t="s">
        <v>431</v>
      </c>
      <c r="I101" t="s">
        <v>432</v>
      </c>
      <c r="J101" t="s">
        <v>430</v>
      </c>
      <c r="K101" s="1" t="s">
        <v>433</v>
      </c>
      <c r="L101" t="s">
        <v>434</v>
      </c>
      <c r="M101" t="s">
        <v>24</v>
      </c>
      <c r="N101">
        <f>IF(ISBLANK(Tabella1[[#This Row],[importoAggiudicazione]]),"-",Tabella1[[#This Row],[importoAggiudicazione]]-Tabella1[[#This Row],[sommeLiquidate]])</f>
        <v>0</v>
      </c>
    </row>
    <row r="102" spans="1:14" ht="60" hidden="1" x14ac:dyDescent="0.25">
      <c r="A102" t="s">
        <v>14</v>
      </c>
      <c r="B102" t="s">
        <v>15</v>
      </c>
      <c r="C102" t="s">
        <v>14</v>
      </c>
      <c r="D102" t="s">
        <v>435</v>
      </c>
      <c r="E102" s="1" t="s">
        <v>436</v>
      </c>
      <c r="F102" s="1" t="s">
        <v>35</v>
      </c>
      <c r="G102" t="s">
        <v>437</v>
      </c>
      <c r="H102" t="s">
        <v>438</v>
      </c>
      <c r="I102" t="s">
        <v>73</v>
      </c>
      <c r="J102" t="s">
        <v>437</v>
      </c>
      <c r="K102" s="1" t="s">
        <v>439</v>
      </c>
      <c r="L102" t="s">
        <v>440</v>
      </c>
      <c r="M102" t="s">
        <v>24</v>
      </c>
      <c r="N102">
        <f>IF(ISBLANK(Tabella1[[#This Row],[importoAggiudicazione]]),"-",Tabella1[[#This Row],[importoAggiudicazione]]-Tabella1[[#This Row],[sommeLiquidate]])</f>
        <v>0</v>
      </c>
    </row>
    <row r="103" spans="1:14" ht="30" hidden="1" x14ac:dyDescent="0.25">
      <c r="A103" t="s">
        <v>14</v>
      </c>
      <c r="B103" t="s">
        <v>15</v>
      </c>
      <c r="C103" t="s">
        <v>14</v>
      </c>
      <c r="D103" t="s">
        <v>441</v>
      </c>
      <c r="E103" s="1" t="s">
        <v>442</v>
      </c>
      <c r="F103" s="1" t="s">
        <v>35</v>
      </c>
      <c r="G103" t="s">
        <v>443</v>
      </c>
      <c r="H103" t="s">
        <v>444</v>
      </c>
      <c r="I103" t="s">
        <v>13</v>
      </c>
      <c r="J103" t="s">
        <v>30</v>
      </c>
      <c r="K103" s="1" t="s">
        <v>445</v>
      </c>
      <c r="L103" t="s">
        <v>446</v>
      </c>
      <c r="M103" t="s">
        <v>24</v>
      </c>
      <c r="N103">
        <f>IF(ISBLANK(Tabella1[[#This Row],[importoAggiudicazione]]),"-",Tabella1[[#This Row],[importoAggiudicazione]]-Tabella1[[#This Row],[sommeLiquidate]])</f>
        <v>400</v>
      </c>
    </row>
    <row r="104" spans="1:14" ht="30" x14ac:dyDescent="0.25">
      <c r="A104" t="s">
        <v>14</v>
      </c>
      <c r="B104" t="s">
        <v>15</v>
      </c>
      <c r="C104" t="s">
        <v>14</v>
      </c>
      <c r="D104" t="s">
        <v>447</v>
      </c>
      <c r="E104" s="1" t="s">
        <v>448</v>
      </c>
      <c r="F104" s="1" t="s">
        <v>35</v>
      </c>
      <c r="G104" t="s">
        <v>449</v>
      </c>
      <c r="H104" t="s">
        <v>450</v>
      </c>
      <c r="I104" t="s">
        <v>13</v>
      </c>
      <c r="J104" t="s">
        <v>30</v>
      </c>
      <c r="K104" s="1" t="s">
        <v>451</v>
      </c>
      <c r="L104" t="s">
        <v>452</v>
      </c>
      <c r="M104" t="s">
        <v>24</v>
      </c>
      <c r="N104">
        <f>IF(ISBLANK(Tabella1[[#This Row],[importoAggiudicazione]]),"-",Tabella1[[#This Row],[importoAggiudicazione]]-Tabella1[[#This Row],[sommeLiquidate]])</f>
        <v>600</v>
      </c>
    </row>
    <row r="105" spans="1:14" ht="75" hidden="1" x14ac:dyDescent="0.25">
      <c r="A105" t="s">
        <v>14</v>
      </c>
      <c r="B105" t="s">
        <v>15</v>
      </c>
      <c r="C105" t="s">
        <v>14</v>
      </c>
      <c r="D105" t="s">
        <v>453</v>
      </c>
      <c r="E105" s="1" t="s">
        <v>454</v>
      </c>
      <c r="F105" s="1" t="s">
        <v>18</v>
      </c>
      <c r="G105" t="s">
        <v>455</v>
      </c>
      <c r="H105" t="s">
        <v>66</v>
      </c>
      <c r="I105" t="s">
        <v>368</v>
      </c>
      <c r="J105" t="s">
        <v>455</v>
      </c>
      <c r="K105" s="1" t="s">
        <v>456</v>
      </c>
      <c r="L105" t="s">
        <v>457</v>
      </c>
      <c r="M105" t="s">
        <v>24</v>
      </c>
      <c r="N105">
        <f>IF(ISBLANK(Tabella1[[#This Row],[importoAggiudicazione]]),"-",Tabella1[[#This Row],[importoAggiudicazione]]-Tabella1[[#This Row],[sommeLiquidate]])</f>
        <v>0</v>
      </c>
    </row>
    <row r="106" spans="1:14" ht="60" hidden="1" x14ac:dyDescent="0.25">
      <c r="A106" t="s">
        <v>14</v>
      </c>
      <c r="B106" t="s">
        <v>15</v>
      </c>
      <c r="C106" t="s">
        <v>14</v>
      </c>
      <c r="D106" t="s">
        <v>458</v>
      </c>
      <c r="E106" s="1" t="s">
        <v>459</v>
      </c>
      <c r="F106" s="1" t="s">
        <v>35</v>
      </c>
      <c r="G106" t="s">
        <v>460</v>
      </c>
      <c r="H106" t="s">
        <v>392</v>
      </c>
      <c r="I106" t="s">
        <v>73</v>
      </c>
      <c r="J106" t="s">
        <v>30</v>
      </c>
      <c r="K106" s="1" t="s">
        <v>461</v>
      </c>
      <c r="L106" t="s">
        <v>462</v>
      </c>
      <c r="M106" t="s">
        <v>24</v>
      </c>
      <c r="N106">
        <f>IF(ISBLANK(Tabella1[[#This Row],[importoAggiudicazione]]),"-",Tabella1[[#This Row],[importoAggiudicazione]]-Tabella1[[#This Row],[sommeLiquidate]])</f>
        <v>4000</v>
      </c>
    </row>
    <row r="107" spans="1:14" ht="45" hidden="1" x14ac:dyDescent="0.25">
      <c r="A107" t="s">
        <v>14</v>
      </c>
      <c r="B107" t="s">
        <v>15</v>
      </c>
      <c r="C107" t="s">
        <v>14</v>
      </c>
      <c r="D107" t="s">
        <v>463</v>
      </c>
      <c r="E107" s="1" t="s">
        <v>464</v>
      </c>
      <c r="F107" s="1" t="s">
        <v>35</v>
      </c>
      <c r="G107" t="s">
        <v>465</v>
      </c>
      <c r="H107" t="s">
        <v>72</v>
      </c>
      <c r="I107" t="s">
        <v>73</v>
      </c>
      <c r="J107" t="s">
        <v>466</v>
      </c>
      <c r="K107" s="1" t="s">
        <v>291</v>
      </c>
      <c r="L107" t="s">
        <v>292</v>
      </c>
      <c r="M107" t="s">
        <v>24</v>
      </c>
      <c r="N107">
        <f>IF(ISBLANK(Tabella1[[#This Row],[importoAggiudicazione]]),"-",Tabella1[[#This Row],[importoAggiudicazione]]-Tabella1[[#This Row],[sommeLiquidate]])</f>
        <v>527.9</v>
      </c>
    </row>
    <row r="108" spans="1:14" ht="30" hidden="1" x14ac:dyDescent="0.25">
      <c r="A108" t="s">
        <v>14</v>
      </c>
      <c r="B108" t="s">
        <v>15</v>
      </c>
      <c r="C108" t="s">
        <v>14</v>
      </c>
      <c r="D108" t="s">
        <v>467</v>
      </c>
      <c r="E108" s="1" t="s">
        <v>468</v>
      </c>
      <c r="F108" s="1" t="s">
        <v>35</v>
      </c>
      <c r="G108" t="s">
        <v>469</v>
      </c>
      <c r="H108" t="s">
        <v>470</v>
      </c>
      <c r="I108" t="s">
        <v>73</v>
      </c>
      <c r="J108" t="s">
        <v>469</v>
      </c>
      <c r="K108" s="1" t="s">
        <v>471</v>
      </c>
      <c r="L108" t="s">
        <v>472</v>
      </c>
      <c r="M108" t="s">
        <v>24</v>
      </c>
      <c r="N108">
        <f>IF(ISBLANK(Tabella1[[#This Row],[importoAggiudicazione]]),"-",Tabella1[[#This Row],[importoAggiudicazione]]-Tabella1[[#This Row],[sommeLiquidate]])</f>
        <v>0</v>
      </c>
    </row>
    <row r="109" spans="1:14" ht="60" hidden="1" x14ac:dyDescent="0.25">
      <c r="A109" t="s">
        <v>14</v>
      </c>
      <c r="B109" t="s">
        <v>15</v>
      </c>
      <c r="C109" t="s">
        <v>14</v>
      </c>
      <c r="D109" t="s">
        <v>473</v>
      </c>
      <c r="E109" s="1" t="s">
        <v>474</v>
      </c>
      <c r="F109" s="1" t="s">
        <v>35</v>
      </c>
      <c r="G109" t="s">
        <v>475</v>
      </c>
      <c r="H109" t="s">
        <v>476</v>
      </c>
      <c r="I109" t="s">
        <v>73</v>
      </c>
      <c r="J109" t="s">
        <v>475</v>
      </c>
      <c r="K109" s="1" t="s">
        <v>477</v>
      </c>
      <c r="L109" t="s">
        <v>478</v>
      </c>
      <c r="M109" t="s">
        <v>24</v>
      </c>
      <c r="N109">
        <f>IF(ISBLANK(Tabella1[[#This Row],[importoAggiudicazione]]),"-",Tabella1[[#This Row],[importoAggiudicazione]]-Tabella1[[#This Row],[sommeLiquidate]])</f>
        <v>0</v>
      </c>
    </row>
    <row r="110" spans="1:14" ht="45" hidden="1" x14ac:dyDescent="0.25">
      <c r="A110" t="s">
        <v>14</v>
      </c>
      <c r="B110" t="s">
        <v>15</v>
      </c>
      <c r="C110" t="s">
        <v>14</v>
      </c>
      <c r="D110" t="s">
        <v>479</v>
      </c>
      <c r="E110" s="1" t="s">
        <v>480</v>
      </c>
      <c r="F110" s="1" t="s">
        <v>35</v>
      </c>
      <c r="G110" t="s">
        <v>481</v>
      </c>
      <c r="H110" t="s">
        <v>482</v>
      </c>
      <c r="I110" t="s">
        <v>13</v>
      </c>
      <c r="J110" t="s">
        <v>30</v>
      </c>
      <c r="K110" s="1" t="s">
        <v>483</v>
      </c>
      <c r="L110" t="s">
        <v>484</v>
      </c>
      <c r="M110" t="s">
        <v>24</v>
      </c>
      <c r="N110">
        <f>IF(ISBLANK(Tabella1[[#This Row],[importoAggiudicazione]]),"-",Tabella1[[#This Row],[importoAggiudicazione]]-Tabella1[[#This Row],[sommeLiquidate]])</f>
        <v>7619.98</v>
      </c>
    </row>
    <row r="111" spans="1:14" ht="60" hidden="1" x14ac:dyDescent="0.25">
      <c r="A111" t="s">
        <v>14</v>
      </c>
      <c r="B111" t="s">
        <v>15</v>
      </c>
      <c r="C111" t="s">
        <v>14</v>
      </c>
      <c r="D111" t="s">
        <v>485</v>
      </c>
      <c r="E111" s="1" t="s">
        <v>396</v>
      </c>
      <c r="F111" s="1" t="s">
        <v>35</v>
      </c>
      <c r="G111" t="s">
        <v>486</v>
      </c>
      <c r="H111" t="s">
        <v>398</v>
      </c>
      <c r="I111" t="s">
        <v>487</v>
      </c>
      <c r="J111" t="s">
        <v>486</v>
      </c>
      <c r="K111" s="1" t="s">
        <v>488</v>
      </c>
      <c r="L111" t="s">
        <v>489</v>
      </c>
      <c r="M111" t="s">
        <v>24</v>
      </c>
      <c r="N111">
        <f>IF(ISBLANK(Tabella1[[#This Row],[importoAggiudicazione]]),"-",Tabella1[[#This Row],[importoAggiudicazione]]-Tabella1[[#This Row],[sommeLiquidate]])</f>
        <v>0</v>
      </c>
    </row>
    <row r="112" spans="1:14" ht="75" hidden="1" x14ac:dyDescent="0.25">
      <c r="A112" t="s">
        <v>14</v>
      </c>
      <c r="B112" t="s">
        <v>15</v>
      </c>
      <c r="C112" t="s">
        <v>14</v>
      </c>
      <c r="D112" t="s">
        <v>490</v>
      </c>
      <c r="E112" s="1" t="s">
        <v>491</v>
      </c>
      <c r="F112" s="1" t="s">
        <v>35</v>
      </c>
      <c r="G112" t="s">
        <v>492</v>
      </c>
      <c r="H112" t="s">
        <v>359</v>
      </c>
      <c r="I112" t="s">
        <v>368</v>
      </c>
      <c r="J112" t="s">
        <v>492</v>
      </c>
      <c r="K112" s="1" t="s">
        <v>493</v>
      </c>
      <c r="L112" t="s">
        <v>494</v>
      </c>
      <c r="M112" t="s">
        <v>24</v>
      </c>
      <c r="N112">
        <f>IF(ISBLANK(Tabella1[[#This Row],[importoAggiudicazione]]),"-",Tabella1[[#This Row],[importoAggiudicazione]]-Tabella1[[#This Row],[sommeLiquidate]])</f>
        <v>0</v>
      </c>
    </row>
    <row r="113" spans="1:14" ht="45" hidden="1" x14ac:dyDescent="0.25">
      <c r="A113" t="s">
        <v>14</v>
      </c>
      <c r="B113" t="s">
        <v>15</v>
      </c>
      <c r="C113" t="s">
        <v>14</v>
      </c>
      <c r="D113" t="s">
        <v>495</v>
      </c>
      <c r="E113" s="1" t="s">
        <v>496</v>
      </c>
      <c r="F113" s="1" t="s">
        <v>35</v>
      </c>
      <c r="G113" t="s">
        <v>497</v>
      </c>
      <c r="H113" t="s">
        <v>438</v>
      </c>
      <c r="I113" t="s">
        <v>13</v>
      </c>
      <c r="J113" t="s">
        <v>30</v>
      </c>
      <c r="K113" s="1" t="s">
        <v>498</v>
      </c>
      <c r="L113" t="s">
        <v>499</v>
      </c>
      <c r="M113" t="s">
        <v>24</v>
      </c>
      <c r="N113">
        <f>IF(ISBLANK(Tabella1[[#This Row],[importoAggiudicazione]]),"-",Tabella1[[#This Row],[importoAggiudicazione]]-Tabella1[[#This Row],[sommeLiquidate]])</f>
        <v>2627</v>
      </c>
    </row>
    <row r="114" spans="1:14" ht="30" hidden="1" x14ac:dyDescent="0.25">
      <c r="A114" t="s">
        <v>14</v>
      </c>
      <c r="B114" t="s">
        <v>15</v>
      </c>
      <c r="C114" t="s">
        <v>14</v>
      </c>
      <c r="D114" t="s">
        <v>500</v>
      </c>
      <c r="E114" s="1" t="s">
        <v>501</v>
      </c>
      <c r="F114" s="1" t="s">
        <v>35</v>
      </c>
      <c r="G114" t="s">
        <v>502</v>
      </c>
      <c r="H114" t="s">
        <v>171</v>
      </c>
      <c r="I114" t="s">
        <v>73</v>
      </c>
      <c r="J114" t="s">
        <v>502</v>
      </c>
      <c r="K114" s="1" t="s">
        <v>266</v>
      </c>
      <c r="L114" t="s">
        <v>267</v>
      </c>
      <c r="M114" t="s">
        <v>24</v>
      </c>
      <c r="N114">
        <f>IF(ISBLANK(Tabella1[[#This Row],[importoAggiudicazione]]),"-",Tabella1[[#This Row],[importoAggiudicazione]]-Tabella1[[#This Row],[sommeLiquidate]])</f>
        <v>0</v>
      </c>
    </row>
    <row r="115" spans="1:14" hidden="1" x14ac:dyDescent="0.25">
      <c r="A115" t="s">
        <v>14</v>
      </c>
      <c r="B115" t="s">
        <v>15</v>
      </c>
      <c r="C115" t="s">
        <v>14</v>
      </c>
      <c r="D115" t="s">
        <v>503</v>
      </c>
      <c r="E115" s="1" t="s">
        <v>13</v>
      </c>
      <c r="F115" s="1" t="s">
        <v>35</v>
      </c>
      <c r="G115" t="s">
        <v>504</v>
      </c>
      <c r="H115" t="s">
        <v>505</v>
      </c>
      <c r="I115" t="s">
        <v>506</v>
      </c>
      <c r="J115" t="s">
        <v>504</v>
      </c>
      <c r="K115" s="1" t="s">
        <v>507</v>
      </c>
      <c r="L115" t="s">
        <v>508</v>
      </c>
      <c r="M115" t="s">
        <v>24</v>
      </c>
      <c r="N115">
        <f>IF(ISBLANK(Tabella1[[#This Row],[importoAggiudicazione]]),"-",Tabella1[[#This Row],[importoAggiudicazione]]-Tabella1[[#This Row],[sommeLiquidate]])</f>
        <v>0</v>
      </c>
    </row>
    <row r="116" spans="1:14" ht="75" hidden="1" x14ac:dyDescent="0.25">
      <c r="A116" t="s">
        <v>14</v>
      </c>
      <c r="B116" t="s">
        <v>15</v>
      </c>
      <c r="C116" t="s">
        <v>14</v>
      </c>
      <c r="D116" t="s">
        <v>509</v>
      </c>
      <c r="E116" s="1" t="s">
        <v>510</v>
      </c>
      <c r="F116" s="1" t="s">
        <v>18</v>
      </c>
      <c r="G116" t="s">
        <v>511</v>
      </c>
      <c r="H116" t="s">
        <v>102</v>
      </c>
      <c r="I116" t="s">
        <v>13</v>
      </c>
      <c r="J116" t="s">
        <v>512</v>
      </c>
      <c r="K116" s="1" t="s">
        <v>513</v>
      </c>
      <c r="L116" t="s">
        <v>514</v>
      </c>
      <c r="M116" t="s">
        <v>24</v>
      </c>
      <c r="N116">
        <f>IF(ISBLANK(Tabella1[[#This Row],[importoAggiudicazione]]),"-",Tabella1[[#This Row],[importoAggiudicazione]]-Tabella1[[#This Row],[sommeLiquidate]])</f>
        <v>24544.69</v>
      </c>
    </row>
    <row r="117" spans="1:14" ht="30" hidden="1" x14ac:dyDescent="0.25">
      <c r="A117" t="s">
        <v>14</v>
      </c>
      <c r="B117" t="s">
        <v>15</v>
      </c>
      <c r="C117" t="s">
        <v>14</v>
      </c>
      <c r="D117" t="s">
        <v>515</v>
      </c>
      <c r="E117" s="1" t="s">
        <v>516</v>
      </c>
      <c r="F117" s="1" t="s">
        <v>35</v>
      </c>
      <c r="G117" t="s">
        <v>517</v>
      </c>
      <c r="H117" t="s">
        <v>518</v>
      </c>
      <c r="I117" t="s">
        <v>73</v>
      </c>
      <c r="J117" t="s">
        <v>517</v>
      </c>
      <c r="K117" s="1" t="s">
        <v>519</v>
      </c>
      <c r="L117" t="s">
        <v>520</v>
      </c>
      <c r="M117" t="s">
        <v>24</v>
      </c>
      <c r="N117">
        <f>IF(ISBLANK(Tabella1[[#This Row],[importoAggiudicazione]]),"-",Tabella1[[#This Row],[importoAggiudicazione]]-Tabella1[[#This Row],[sommeLiquidate]])</f>
        <v>0</v>
      </c>
    </row>
    <row r="118" spans="1:14" ht="75" hidden="1" x14ac:dyDescent="0.25">
      <c r="A118" t="s">
        <v>14</v>
      </c>
      <c r="B118" t="s">
        <v>15</v>
      </c>
      <c r="C118" t="s">
        <v>14</v>
      </c>
      <c r="D118" t="s">
        <v>521</v>
      </c>
      <c r="E118" s="1" t="s">
        <v>522</v>
      </c>
      <c r="F118" s="1" t="s">
        <v>35</v>
      </c>
      <c r="G118" t="s">
        <v>460</v>
      </c>
      <c r="H118" t="s">
        <v>523</v>
      </c>
      <c r="I118" t="s">
        <v>524</v>
      </c>
      <c r="J118" t="s">
        <v>460</v>
      </c>
      <c r="K118" s="1" t="s">
        <v>525</v>
      </c>
      <c r="L118" t="s">
        <v>526</v>
      </c>
      <c r="M118" t="s">
        <v>24</v>
      </c>
      <c r="N118">
        <f>IF(ISBLANK(Tabella1[[#This Row],[importoAggiudicazione]]),"-",Tabella1[[#This Row],[importoAggiudicazione]]-Tabella1[[#This Row],[sommeLiquidate]])</f>
        <v>0</v>
      </c>
    </row>
    <row r="119" spans="1:14" hidden="1" x14ac:dyDescent="0.25">
      <c r="A119" t="s">
        <v>14</v>
      </c>
      <c r="B119" t="s">
        <v>15</v>
      </c>
      <c r="C119" t="s">
        <v>14</v>
      </c>
      <c r="D119" t="s">
        <v>527</v>
      </c>
      <c r="E119" s="1" t="s">
        <v>528</v>
      </c>
      <c r="F119" s="1" t="s">
        <v>35</v>
      </c>
      <c r="G119" t="s">
        <v>529</v>
      </c>
      <c r="H119" t="s">
        <v>530</v>
      </c>
      <c r="I119" t="s">
        <v>73</v>
      </c>
      <c r="J119" t="s">
        <v>529</v>
      </c>
      <c r="K119" s="1" t="s">
        <v>531</v>
      </c>
      <c r="L119" t="s">
        <v>532</v>
      </c>
      <c r="M119" t="s">
        <v>24</v>
      </c>
      <c r="N119">
        <f>IF(ISBLANK(Tabella1[[#This Row],[importoAggiudicazione]]),"-",Tabella1[[#This Row],[importoAggiudicazione]]-Tabella1[[#This Row],[sommeLiquidate]])</f>
        <v>0</v>
      </c>
    </row>
    <row r="120" spans="1:14" ht="75" hidden="1" x14ac:dyDescent="0.25">
      <c r="A120" t="s">
        <v>14</v>
      </c>
      <c r="B120" t="s">
        <v>15</v>
      </c>
      <c r="C120" t="s">
        <v>14</v>
      </c>
      <c r="D120" t="s">
        <v>533</v>
      </c>
      <c r="E120" s="1" t="s">
        <v>534</v>
      </c>
      <c r="F120" s="1" t="s">
        <v>35</v>
      </c>
      <c r="G120" t="s">
        <v>535</v>
      </c>
      <c r="H120" t="s">
        <v>530</v>
      </c>
      <c r="I120" t="s">
        <v>536</v>
      </c>
      <c r="J120" t="s">
        <v>535</v>
      </c>
      <c r="K120" s="1" t="s">
        <v>537</v>
      </c>
      <c r="L120" t="s">
        <v>538</v>
      </c>
      <c r="M120" t="s">
        <v>24</v>
      </c>
      <c r="N120">
        <f>IF(ISBLANK(Tabella1[[#This Row],[importoAggiudicazione]]),"-",Tabella1[[#This Row],[importoAggiudicazione]]-Tabella1[[#This Row],[sommeLiquidate]])</f>
        <v>0</v>
      </c>
    </row>
    <row r="121" spans="1:14" ht="30" hidden="1" x14ac:dyDescent="0.25">
      <c r="A121" t="s">
        <v>14</v>
      </c>
      <c r="B121" t="s">
        <v>15</v>
      </c>
      <c r="C121" t="s">
        <v>14</v>
      </c>
      <c r="D121" t="s">
        <v>539</v>
      </c>
      <c r="E121" s="1" t="s">
        <v>540</v>
      </c>
      <c r="F121" s="1" t="s">
        <v>35</v>
      </c>
      <c r="G121" t="s">
        <v>541</v>
      </c>
      <c r="H121" t="s">
        <v>542</v>
      </c>
      <c r="I121" t="s">
        <v>476</v>
      </c>
      <c r="J121" t="s">
        <v>541</v>
      </c>
      <c r="K121" s="1" t="s">
        <v>543</v>
      </c>
      <c r="L121" t="s">
        <v>544</v>
      </c>
      <c r="M121" t="s">
        <v>24</v>
      </c>
      <c r="N121">
        <f>IF(ISBLANK(Tabella1[[#This Row],[importoAggiudicazione]]),"-",Tabella1[[#This Row],[importoAggiudicazione]]-Tabella1[[#This Row],[sommeLiquidate]])</f>
        <v>0</v>
      </c>
    </row>
    <row r="122" spans="1:14" ht="45" hidden="1" x14ac:dyDescent="0.25">
      <c r="A122" t="s">
        <v>14</v>
      </c>
      <c r="B122" t="s">
        <v>15</v>
      </c>
      <c r="C122" t="s">
        <v>14</v>
      </c>
      <c r="D122" t="s">
        <v>545</v>
      </c>
      <c r="E122" s="1" t="s">
        <v>546</v>
      </c>
      <c r="F122" s="1" t="s">
        <v>35</v>
      </c>
      <c r="G122" t="s">
        <v>547</v>
      </c>
      <c r="H122" t="s">
        <v>66</v>
      </c>
      <c r="I122" t="s">
        <v>368</v>
      </c>
      <c r="J122" t="s">
        <v>547</v>
      </c>
      <c r="K122" s="1" t="s">
        <v>456</v>
      </c>
      <c r="L122" t="s">
        <v>457</v>
      </c>
      <c r="M122" t="s">
        <v>24</v>
      </c>
      <c r="N122">
        <f>IF(ISBLANK(Tabella1[[#This Row],[importoAggiudicazione]]),"-",Tabella1[[#This Row],[importoAggiudicazione]]-Tabella1[[#This Row],[sommeLiquidate]])</f>
        <v>0</v>
      </c>
    </row>
    <row r="123" spans="1:14" ht="30" hidden="1" x14ac:dyDescent="0.25">
      <c r="A123" t="s">
        <v>14</v>
      </c>
      <c r="B123" t="s">
        <v>15</v>
      </c>
      <c r="C123" t="s">
        <v>14</v>
      </c>
      <c r="D123" t="s">
        <v>548</v>
      </c>
      <c r="E123" s="1" t="s">
        <v>549</v>
      </c>
      <c r="F123" s="1" t="s">
        <v>35</v>
      </c>
      <c r="G123" t="s">
        <v>550</v>
      </c>
      <c r="H123" t="s">
        <v>551</v>
      </c>
      <c r="I123" t="s">
        <v>13</v>
      </c>
      <c r="J123" t="s">
        <v>30</v>
      </c>
      <c r="K123" s="1" t="s">
        <v>552</v>
      </c>
      <c r="L123" t="s">
        <v>553</v>
      </c>
      <c r="M123" t="s">
        <v>24</v>
      </c>
      <c r="N123">
        <f>IF(ISBLANK(Tabella1[[#This Row],[importoAggiudicazione]]),"-",Tabella1[[#This Row],[importoAggiudicazione]]-Tabella1[[#This Row],[sommeLiquidate]])</f>
        <v>26420</v>
      </c>
    </row>
    <row r="124" spans="1:14" hidden="1" x14ac:dyDescent="0.25">
      <c r="A124" t="s">
        <v>14</v>
      </c>
      <c r="B124" t="s">
        <v>15</v>
      </c>
      <c r="C124" t="s">
        <v>14</v>
      </c>
      <c r="D124" t="s">
        <v>554</v>
      </c>
      <c r="E124" s="1" t="s">
        <v>555</v>
      </c>
      <c r="F124" s="1" t="s">
        <v>35</v>
      </c>
      <c r="G124" t="s">
        <v>556</v>
      </c>
      <c r="H124" t="s">
        <v>557</v>
      </c>
      <c r="I124" t="s">
        <v>13</v>
      </c>
      <c r="J124" t="s">
        <v>30</v>
      </c>
      <c r="K124" s="1" t="s">
        <v>558</v>
      </c>
      <c r="L124" t="s">
        <v>559</v>
      </c>
      <c r="M124" t="s">
        <v>24</v>
      </c>
      <c r="N124">
        <f>IF(ISBLANK(Tabella1[[#This Row],[importoAggiudicazione]]),"-",Tabella1[[#This Row],[importoAggiudicazione]]-Tabella1[[#This Row],[sommeLiquidate]])</f>
        <v>171.48</v>
      </c>
    </row>
    <row r="125" spans="1:14" ht="45" hidden="1" x14ac:dyDescent="0.25">
      <c r="A125" t="s">
        <v>14</v>
      </c>
      <c r="B125" t="s">
        <v>15</v>
      </c>
      <c r="C125" t="s">
        <v>14</v>
      </c>
      <c r="D125" t="s">
        <v>560</v>
      </c>
      <c r="E125" s="1" t="s">
        <v>561</v>
      </c>
      <c r="F125" s="1" t="s">
        <v>35</v>
      </c>
      <c r="G125" t="s">
        <v>562</v>
      </c>
      <c r="H125" t="s">
        <v>302</v>
      </c>
      <c r="I125" t="s">
        <v>73</v>
      </c>
      <c r="J125" t="s">
        <v>30</v>
      </c>
      <c r="K125" s="1" t="s">
        <v>563</v>
      </c>
      <c r="L125" t="s">
        <v>564</v>
      </c>
      <c r="M125" t="s">
        <v>24</v>
      </c>
      <c r="N125">
        <f>IF(ISBLANK(Tabella1[[#This Row],[importoAggiudicazione]]),"-",Tabella1[[#This Row],[importoAggiudicazione]]-Tabella1[[#This Row],[sommeLiquidate]])</f>
        <v>3120</v>
      </c>
    </row>
    <row r="126" spans="1:14" ht="45" x14ac:dyDescent="0.25">
      <c r="A126" t="s">
        <v>14</v>
      </c>
      <c r="B126" t="s">
        <v>15</v>
      </c>
      <c r="C126" t="s">
        <v>14</v>
      </c>
      <c r="D126" t="s">
        <v>565</v>
      </c>
      <c r="E126" s="1" t="s">
        <v>566</v>
      </c>
      <c r="F126" s="1" t="s">
        <v>35</v>
      </c>
      <c r="G126" t="s">
        <v>567</v>
      </c>
      <c r="H126" t="s">
        <v>523</v>
      </c>
      <c r="I126" t="s">
        <v>568</v>
      </c>
      <c r="J126" t="s">
        <v>567</v>
      </c>
      <c r="K126" s="1" t="s">
        <v>569</v>
      </c>
      <c r="L126" t="s">
        <v>570</v>
      </c>
      <c r="M126" t="s">
        <v>24</v>
      </c>
      <c r="N126">
        <f>IF(ISBLANK(Tabella1[[#This Row],[importoAggiudicazione]]),"-",Tabella1[[#This Row],[importoAggiudicazione]]-Tabella1[[#This Row],[sommeLiquidate]])</f>
        <v>0</v>
      </c>
    </row>
    <row r="127" spans="1:14" ht="30" hidden="1" x14ac:dyDescent="0.25">
      <c r="A127" t="s">
        <v>14</v>
      </c>
      <c r="B127" t="s">
        <v>15</v>
      </c>
      <c r="C127" t="s">
        <v>14</v>
      </c>
      <c r="D127" t="s">
        <v>571</v>
      </c>
      <c r="E127" s="1" t="s">
        <v>572</v>
      </c>
      <c r="F127" s="1" t="s">
        <v>35</v>
      </c>
      <c r="G127" t="s">
        <v>573</v>
      </c>
      <c r="H127" t="s">
        <v>574</v>
      </c>
      <c r="I127" t="s">
        <v>399</v>
      </c>
      <c r="J127" t="s">
        <v>575</v>
      </c>
      <c r="K127" s="1" t="s">
        <v>576</v>
      </c>
      <c r="L127" t="s">
        <v>577</v>
      </c>
      <c r="M127" t="s">
        <v>24</v>
      </c>
      <c r="N127">
        <f>IF(ISBLANK(Tabella1[[#This Row],[importoAggiudicazione]]),"-",Tabella1[[#This Row],[importoAggiudicazione]]-Tabella1[[#This Row],[sommeLiquidate]])</f>
        <v>100</v>
      </c>
    </row>
    <row r="128" spans="1:14" ht="30" hidden="1" x14ac:dyDescent="0.25">
      <c r="A128" t="s">
        <v>14</v>
      </c>
      <c r="B128" t="s">
        <v>15</v>
      </c>
      <c r="C128" t="s">
        <v>14</v>
      </c>
      <c r="D128" t="s">
        <v>578</v>
      </c>
      <c r="E128" s="1" t="s">
        <v>579</v>
      </c>
      <c r="F128" s="1" t="s">
        <v>35</v>
      </c>
      <c r="G128" t="s">
        <v>580</v>
      </c>
      <c r="H128" t="s">
        <v>581</v>
      </c>
      <c r="I128" t="s">
        <v>13</v>
      </c>
      <c r="J128" t="s">
        <v>30</v>
      </c>
      <c r="K128" s="1" t="s">
        <v>582</v>
      </c>
      <c r="L128" t="s">
        <v>583</v>
      </c>
      <c r="M128" t="s">
        <v>24</v>
      </c>
      <c r="N128">
        <f>IF(ISBLANK(Tabella1[[#This Row],[importoAggiudicazione]]),"-",Tabella1[[#This Row],[importoAggiudicazione]]-Tabella1[[#This Row],[sommeLiquidate]])</f>
        <v>127.05</v>
      </c>
    </row>
    <row r="129" spans="1:14" ht="30" hidden="1" x14ac:dyDescent="0.25">
      <c r="A129" t="s">
        <v>14</v>
      </c>
      <c r="B129" t="s">
        <v>15</v>
      </c>
      <c r="C129" t="s">
        <v>14</v>
      </c>
      <c r="D129" t="s">
        <v>584</v>
      </c>
      <c r="E129" s="1" t="s">
        <v>585</v>
      </c>
      <c r="F129" s="1" t="s">
        <v>35</v>
      </c>
      <c r="G129" t="s">
        <v>586</v>
      </c>
      <c r="H129" t="s">
        <v>587</v>
      </c>
      <c r="I129" t="s">
        <v>588</v>
      </c>
      <c r="J129" t="s">
        <v>589</v>
      </c>
      <c r="K129" s="1" t="s">
        <v>590</v>
      </c>
      <c r="L129" t="s">
        <v>591</v>
      </c>
      <c r="M129" t="s">
        <v>24</v>
      </c>
      <c r="N129">
        <f>IF(ISBLANK(Tabella1[[#This Row],[importoAggiudicazione]]),"-",Tabella1[[#This Row],[importoAggiudicazione]]-Tabella1[[#This Row],[sommeLiquidate]])</f>
        <v>1125</v>
      </c>
    </row>
    <row r="130" spans="1:14" ht="30" hidden="1" x14ac:dyDescent="0.25">
      <c r="A130" t="s">
        <v>14</v>
      </c>
      <c r="B130" t="s">
        <v>15</v>
      </c>
      <c r="C130" t="s">
        <v>14</v>
      </c>
      <c r="D130" t="s">
        <v>592</v>
      </c>
      <c r="E130" s="1" t="s">
        <v>593</v>
      </c>
      <c r="F130" s="1" t="s">
        <v>35</v>
      </c>
      <c r="G130" t="s">
        <v>594</v>
      </c>
      <c r="H130" t="s">
        <v>595</v>
      </c>
      <c r="I130" t="s">
        <v>13</v>
      </c>
      <c r="J130" t="s">
        <v>30</v>
      </c>
      <c r="K130" s="1" t="s">
        <v>596</v>
      </c>
      <c r="L130" t="s">
        <v>597</v>
      </c>
      <c r="M130" t="s">
        <v>24</v>
      </c>
      <c r="N130">
        <f>IF(ISBLANK(Tabella1[[#This Row],[importoAggiudicazione]]),"-",Tabella1[[#This Row],[importoAggiudicazione]]-Tabella1[[#This Row],[sommeLiquidate]])</f>
        <v>1537.38</v>
      </c>
    </row>
    <row r="131" spans="1:14" ht="45" hidden="1" x14ac:dyDescent="0.25">
      <c r="A131" t="s">
        <v>14</v>
      </c>
      <c r="B131" t="s">
        <v>15</v>
      </c>
      <c r="C131" t="s">
        <v>14</v>
      </c>
      <c r="D131" t="s">
        <v>598</v>
      </c>
      <c r="E131" s="1" t="s">
        <v>599</v>
      </c>
      <c r="F131" s="1" t="s">
        <v>35</v>
      </c>
      <c r="G131" t="s">
        <v>600</v>
      </c>
      <c r="H131" t="s">
        <v>48</v>
      </c>
      <c r="I131" t="s">
        <v>601</v>
      </c>
      <c r="J131" t="s">
        <v>602</v>
      </c>
      <c r="K131" s="1" t="s">
        <v>603</v>
      </c>
      <c r="L131" t="s">
        <v>604</v>
      </c>
      <c r="M131" t="s">
        <v>42</v>
      </c>
      <c r="N131">
        <f>IF(ISBLANK(Tabella1[[#This Row],[importoAggiudicazione]]),"-",Tabella1[[#This Row],[importoAggiudicazione]]-Tabella1[[#This Row],[sommeLiquidate]])</f>
        <v>4568.1499999999996</v>
      </c>
    </row>
    <row r="132" spans="1:14" hidden="1" x14ac:dyDescent="0.25">
      <c r="A132" t="s">
        <v>13</v>
      </c>
      <c r="B132" t="s">
        <v>13</v>
      </c>
      <c r="C132" t="s">
        <v>13</v>
      </c>
      <c r="D132" t="s">
        <v>13</v>
      </c>
      <c r="E132" s="1" t="s">
        <v>13</v>
      </c>
      <c r="F132" s="1" t="s">
        <v>13</v>
      </c>
      <c r="H132" t="s">
        <v>13</v>
      </c>
      <c r="I132" t="s">
        <v>13</v>
      </c>
      <c r="J132" t="s">
        <v>13</v>
      </c>
      <c r="K132" s="1" t="s">
        <v>605</v>
      </c>
      <c r="L132" t="s">
        <v>606</v>
      </c>
      <c r="M132" t="s">
        <v>42</v>
      </c>
      <c r="N132" t="str">
        <f>IF(ISBLANK(Tabella1[[#This Row],[importoAggiudicazione]]),"-",Tabella1[[#This Row],[importoAggiudicazione]]-Tabella1[[#This Row],[sommeLiquidate]])</f>
        <v>-</v>
      </c>
    </row>
    <row r="133" spans="1:14" hidden="1" x14ac:dyDescent="0.25">
      <c r="A133" t="s">
        <v>13</v>
      </c>
      <c r="B133" t="s">
        <v>13</v>
      </c>
      <c r="C133" t="s">
        <v>13</v>
      </c>
      <c r="D133" t="s">
        <v>13</v>
      </c>
      <c r="E133" s="1" t="s">
        <v>13</v>
      </c>
      <c r="F133" s="1" t="s">
        <v>13</v>
      </c>
      <c r="H133" t="s">
        <v>13</v>
      </c>
      <c r="I133" t="s">
        <v>13</v>
      </c>
      <c r="J133" t="s">
        <v>13</v>
      </c>
      <c r="K133" s="1" t="s">
        <v>607</v>
      </c>
      <c r="L133" t="s">
        <v>608</v>
      </c>
      <c r="M133" t="s">
        <v>24</v>
      </c>
      <c r="N133" t="str">
        <f>IF(ISBLANK(Tabella1[[#This Row],[importoAggiudicazione]]),"-",Tabella1[[#This Row],[importoAggiudicazione]]-Tabella1[[#This Row],[sommeLiquidate]])</f>
        <v>-</v>
      </c>
    </row>
    <row r="134" spans="1:14" hidden="1" x14ac:dyDescent="0.25">
      <c r="A134" t="s">
        <v>14</v>
      </c>
      <c r="B134" t="s">
        <v>15</v>
      </c>
      <c r="C134" t="s">
        <v>14</v>
      </c>
      <c r="D134" t="s">
        <v>609</v>
      </c>
      <c r="E134" s="1" t="s">
        <v>610</v>
      </c>
      <c r="F134" s="1" t="s">
        <v>35</v>
      </c>
      <c r="G134" t="s">
        <v>469</v>
      </c>
      <c r="H134" t="s">
        <v>611</v>
      </c>
      <c r="I134" t="s">
        <v>73</v>
      </c>
      <c r="J134" t="s">
        <v>469</v>
      </c>
      <c r="K134" s="1" t="s">
        <v>382</v>
      </c>
      <c r="L134" t="s">
        <v>383</v>
      </c>
      <c r="M134" t="s">
        <v>24</v>
      </c>
      <c r="N134">
        <f>IF(ISBLANK(Tabella1[[#This Row],[importoAggiudicazione]]),"-",Tabella1[[#This Row],[importoAggiudicazione]]-Tabella1[[#This Row],[sommeLiquidate]])</f>
        <v>0</v>
      </c>
    </row>
    <row r="135" spans="1:14" ht="45" hidden="1" x14ac:dyDescent="0.25">
      <c r="A135" t="s">
        <v>14</v>
      </c>
      <c r="B135" t="s">
        <v>15</v>
      </c>
      <c r="C135" t="s">
        <v>14</v>
      </c>
      <c r="D135" t="s">
        <v>612</v>
      </c>
      <c r="E135" s="1" t="s">
        <v>613</v>
      </c>
      <c r="F135" s="1" t="s">
        <v>35</v>
      </c>
      <c r="G135" t="s">
        <v>614</v>
      </c>
      <c r="H135" t="s">
        <v>390</v>
      </c>
      <c r="I135" t="s">
        <v>615</v>
      </c>
      <c r="J135" t="s">
        <v>30</v>
      </c>
      <c r="K135" s="1" t="s">
        <v>616</v>
      </c>
      <c r="L135" t="s">
        <v>617</v>
      </c>
      <c r="M135" t="s">
        <v>24</v>
      </c>
      <c r="N135">
        <f>IF(ISBLANK(Tabella1[[#This Row],[importoAggiudicazione]]),"-",Tabella1[[#This Row],[importoAggiudicazione]]-Tabella1[[#This Row],[sommeLiquidate]])</f>
        <v>210</v>
      </c>
    </row>
    <row r="136" spans="1:14" ht="45" hidden="1" x14ac:dyDescent="0.25">
      <c r="A136" t="s">
        <v>14</v>
      </c>
      <c r="B136" t="s">
        <v>15</v>
      </c>
      <c r="C136" t="s">
        <v>14</v>
      </c>
      <c r="D136" t="s">
        <v>618</v>
      </c>
      <c r="E136" s="1" t="s">
        <v>619</v>
      </c>
      <c r="F136" s="1" t="s">
        <v>35</v>
      </c>
      <c r="G136" t="s">
        <v>620</v>
      </c>
      <c r="H136" t="s">
        <v>621</v>
      </c>
      <c r="I136" t="s">
        <v>73</v>
      </c>
      <c r="J136" t="s">
        <v>620</v>
      </c>
      <c r="K136" s="1" t="s">
        <v>622</v>
      </c>
      <c r="L136" t="s">
        <v>623</v>
      </c>
      <c r="M136" t="s">
        <v>24</v>
      </c>
      <c r="N136">
        <f>IF(ISBLANK(Tabella1[[#This Row],[importoAggiudicazione]]),"-",Tabella1[[#This Row],[importoAggiudicazione]]-Tabella1[[#This Row],[sommeLiquidate]])</f>
        <v>0</v>
      </c>
    </row>
    <row r="137" spans="1:14" ht="30" hidden="1" x14ac:dyDescent="0.25">
      <c r="A137" t="s">
        <v>14</v>
      </c>
      <c r="B137" t="s">
        <v>15</v>
      </c>
      <c r="C137" t="s">
        <v>14</v>
      </c>
      <c r="D137" t="s">
        <v>624</v>
      </c>
      <c r="E137" s="1" t="s">
        <v>625</v>
      </c>
      <c r="F137" s="1" t="s">
        <v>35</v>
      </c>
      <c r="G137" t="s">
        <v>455</v>
      </c>
      <c r="H137" t="s">
        <v>626</v>
      </c>
      <c r="I137" t="s">
        <v>627</v>
      </c>
      <c r="J137" t="s">
        <v>455</v>
      </c>
      <c r="K137" s="1" t="s">
        <v>628</v>
      </c>
      <c r="L137" t="s">
        <v>629</v>
      </c>
      <c r="M137" t="s">
        <v>24</v>
      </c>
      <c r="N137">
        <f>IF(ISBLANK(Tabella1[[#This Row],[importoAggiudicazione]]),"-",Tabella1[[#This Row],[importoAggiudicazione]]-Tabella1[[#This Row],[sommeLiquidate]])</f>
        <v>0</v>
      </c>
    </row>
    <row r="138" spans="1:14" ht="30" hidden="1" x14ac:dyDescent="0.25">
      <c r="A138" t="s">
        <v>14</v>
      </c>
      <c r="B138" t="s">
        <v>15</v>
      </c>
      <c r="C138" t="s">
        <v>14</v>
      </c>
      <c r="D138" t="s">
        <v>630</v>
      </c>
      <c r="E138" s="1" t="s">
        <v>631</v>
      </c>
      <c r="F138" s="1" t="s">
        <v>35</v>
      </c>
      <c r="G138" t="s">
        <v>632</v>
      </c>
      <c r="H138" t="s">
        <v>13</v>
      </c>
      <c r="I138" t="s">
        <v>13</v>
      </c>
      <c r="J138" t="s">
        <v>632</v>
      </c>
      <c r="K138" s="1" t="s">
        <v>633</v>
      </c>
      <c r="L138" t="s">
        <v>634</v>
      </c>
      <c r="M138" t="s">
        <v>24</v>
      </c>
      <c r="N138">
        <f>IF(ISBLANK(Tabella1[[#This Row],[importoAggiudicazione]]),"-",Tabella1[[#This Row],[importoAggiudicazione]]-Tabella1[[#This Row],[sommeLiquidate]])</f>
        <v>0</v>
      </c>
    </row>
    <row r="139" spans="1:14" ht="30" hidden="1" x14ac:dyDescent="0.25">
      <c r="A139" t="s">
        <v>14</v>
      </c>
      <c r="B139" t="s">
        <v>15</v>
      </c>
      <c r="C139" t="s">
        <v>14</v>
      </c>
      <c r="D139" t="s">
        <v>635</v>
      </c>
      <c r="E139" s="1" t="s">
        <v>636</v>
      </c>
      <c r="F139" s="1" t="s">
        <v>35</v>
      </c>
      <c r="G139" t="s">
        <v>637</v>
      </c>
      <c r="H139" t="s">
        <v>505</v>
      </c>
      <c r="I139" t="s">
        <v>13</v>
      </c>
      <c r="J139" t="s">
        <v>30</v>
      </c>
      <c r="K139" s="1" t="s">
        <v>638</v>
      </c>
      <c r="L139" t="s">
        <v>639</v>
      </c>
      <c r="M139" t="s">
        <v>24</v>
      </c>
      <c r="N139">
        <f>IF(ISBLANK(Tabella1[[#This Row],[importoAggiudicazione]]),"-",Tabella1[[#This Row],[importoAggiudicazione]]-Tabella1[[#This Row],[sommeLiquidate]])</f>
        <v>135</v>
      </c>
    </row>
    <row r="140" spans="1:14" ht="45" hidden="1" x14ac:dyDescent="0.25">
      <c r="A140" t="s">
        <v>14</v>
      </c>
      <c r="B140" t="s">
        <v>15</v>
      </c>
      <c r="C140" t="s">
        <v>14</v>
      </c>
      <c r="D140" t="s">
        <v>640</v>
      </c>
      <c r="E140" s="1" t="s">
        <v>641</v>
      </c>
      <c r="F140" s="1" t="s">
        <v>35</v>
      </c>
      <c r="G140" t="s">
        <v>642</v>
      </c>
      <c r="H140" t="s">
        <v>643</v>
      </c>
      <c r="I140" t="s">
        <v>73</v>
      </c>
      <c r="J140" t="s">
        <v>642</v>
      </c>
      <c r="K140" s="1" t="s">
        <v>644</v>
      </c>
      <c r="L140" t="s">
        <v>645</v>
      </c>
      <c r="M140" t="s">
        <v>24</v>
      </c>
      <c r="N140">
        <f>IF(ISBLANK(Tabella1[[#This Row],[importoAggiudicazione]]),"-",Tabella1[[#This Row],[importoAggiudicazione]]-Tabella1[[#This Row],[sommeLiquidate]])</f>
        <v>0</v>
      </c>
    </row>
    <row r="141" spans="1:14" ht="30" hidden="1" x14ac:dyDescent="0.25">
      <c r="A141" t="s">
        <v>14</v>
      </c>
      <c r="B141" t="s">
        <v>15</v>
      </c>
      <c r="C141" t="s">
        <v>14</v>
      </c>
      <c r="D141" t="s">
        <v>646</v>
      </c>
      <c r="E141" s="1" t="s">
        <v>647</v>
      </c>
      <c r="F141" s="1" t="s">
        <v>35</v>
      </c>
      <c r="G141" t="s">
        <v>648</v>
      </c>
      <c r="H141" t="s">
        <v>649</v>
      </c>
      <c r="I141" t="s">
        <v>73</v>
      </c>
      <c r="J141" t="s">
        <v>648</v>
      </c>
      <c r="K141" s="1" t="s">
        <v>650</v>
      </c>
      <c r="L141" t="s">
        <v>651</v>
      </c>
      <c r="M141" t="s">
        <v>24</v>
      </c>
      <c r="N141">
        <f>IF(ISBLANK(Tabella1[[#This Row],[importoAggiudicazione]]),"-",Tabella1[[#This Row],[importoAggiudicazione]]-Tabella1[[#This Row],[sommeLiquidate]])</f>
        <v>0</v>
      </c>
    </row>
    <row r="142" spans="1:14" ht="45" x14ac:dyDescent="0.25">
      <c r="A142" t="s">
        <v>14</v>
      </c>
      <c r="B142" t="s">
        <v>15</v>
      </c>
      <c r="C142" t="s">
        <v>14</v>
      </c>
      <c r="D142" t="s">
        <v>652</v>
      </c>
      <c r="E142" s="1" t="s">
        <v>653</v>
      </c>
      <c r="F142" s="1" t="s">
        <v>35</v>
      </c>
      <c r="G142" t="s">
        <v>654</v>
      </c>
      <c r="H142" t="s">
        <v>655</v>
      </c>
      <c r="I142" t="s">
        <v>13</v>
      </c>
      <c r="J142" t="s">
        <v>30</v>
      </c>
      <c r="K142" s="1" t="s">
        <v>656</v>
      </c>
      <c r="L142" t="s">
        <v>657</v>
      </c>
      <c r="M142" t="s">
        <v>24</v>
      </c>
      <c r="N142">
        <f>IF(ISBLANK(Tabella1[[#This Row],[importoAggiudicazione]]),"-",Tabella1[[#This Row],[importoAggiudicazione]]-Tabella1[[#This Row],[sommeLiquidate]])</f>
        <v>4900</v>
      </c>
    </row>
    <row r="143" spans="1:14" ht="45" hidden="1" x14ac:dyDescent="0.25">
      <c r="A143" t="s">
        <v>14</v>
      </c>
      <c r="B143" t="s">
        <v>15</v>
      </c>
      <c r="C143" t="s">
        <v>14</v>
      </c>
      <c r="D143" t="s">
        <v>658</v>
      </c>
      <c r="E143" s="1" t="s">
        <v>659</v>
      </c>
      <c r="F143" s="1" t="s">
        <v>35</v>
      </c>
      <c r="G143" t="s">
        <v>660</v>
      </c>
      <c r="H143" t="s">
        <v>505</v>
      </c>
      <c r="I143" t="s">
        <v>661</v>
      </c>
      <c r="J143" t="s">
        <v>660</v>
      </c>
      <c r="K143" s="1" t="s">
        <v>488</v>
      </c>
      <c r="L143" t="s">
        <v>489</v>
      </c>
      <c r="M143" t="s">
        <v>24</v>
      </c>
      <c r="N143">
        <f>IF(ISBLANK(Tabella1[[#This Row],[importoAggiudicazione]]),"-",Tabella1[[#This Row],[importoAggiudicazione]]-Tabella1[[#This Row],[sommeLiquidate]])</f>
        <v>0</v>
      </c>
    </row>
    <row r="144" spans="1:14" ht="60" hidden="1" x14ac:dyDescent="0.25">
      <c r="A144" t="s">
        <v>14</v>
      </c>
      <c r="B144" t="s">
        <v>15</v>
      </c>
      <c r="C144" t="s">
        <v>14</v>
      </c>
      <c r="D144" t="s">
        <v>662</v>
      </c>
      <c r="E144" s="1" t="s">
        <v>663</v>
      </c>
      <c r="F144" s="1" t="s">
        <v>35</v>
      </c>
      <c r="G144" t="s">
        <v>664</v>
      </c>
      <c r="H144" t="s">
        <v>72</v>
      </c>
      <c r="I144" t="s">
        <v>73</v>
      </c>
      <c r="J144" t="s">
        <v>665</v>
      </c>
      <c r="K144" s="1" t="s">
        <v>666</v>
      </c>
      <c r="L144" t="s">
        <v>667</v>
      </c>
      <c r="M144" t="s">
        <v>24</v>
      </c>
      <c r="N144">
        <f>IF(ISBLANK(Tabella1[[#This Row],[importoAggiudicazione]]),"-",Tabella1[[#This Row],[importoAggiudicazione]]-Tabella1[[#This Row],[sommeLiquidate]])</f>
        <v>3542.5300000000007</v>
      </c>
    </row>
    <row r="145" spans="1:14" hidden="1" x14ac:dyDescent="0.25">
      <c r="A145" t="s">
        <v>14</v>
      </c>
      <c r="B145" t="s">
        <v>15</v>
      </c>
      <c r="C145" t="s">
        <v>14</v>
      </c>
      <c r="D145" t="s">
        <v>668</v>
      </c>
      <c r="E145" s="1" t="s">
        <v>669</v>
      </c>
      <c r="F145" s="1" t="s">
        <v>35</v>
      </c>
      <c r="G145" t="s">
        <v>670</v>
      </c>
      <c r="H145" t="s">
        <v>671</v>
      </c>
      <c r="I145" t="s">
        <v>672</v>
      </c>
      <c r="J145" t="s">
        <v>670</v>
      </c>
      <c r="K145" s="1" t="s">
        <v>673</v>
      </c>
      <c r="L145" t="s">
        <v>674</v>
      </c>
      <c r="M145" t="s">
        <v>42</v>
      </c>
      <c r="N145">
        <f>IF(ISBLANK(Tabella1[[#This Row],[importoAggiudicazione]]),"-",Tabella1[[#This Row],[importoAggiudicazione]]-Tabella1[[#This Row],[sommeLiquidate]])</f>
        <v>0</v>
      </c>
    </row>
    <row r="146" spans="1:14" ht="30" hidden="1" x14ac:dyDescent="0.25">
      <c r="A146" t="s">
        <v>13</v>
      </c>
      <c r="B146" t="s">
        <v>13</v>
      </c>
      <c r="C146" t="s">
        <v>13</v>
      </c>
      <c r="D146" t="s">
        <v>13</v>
      </c>
      <c r="E146" s="1" t="s">
        <v>13</v>
      </c>
      <c r="F146" s="1" t="s">
        <v>13</v>
      </c>
      <c r="H146" t="s">
        <v>13</v>
      </c>
      <c r="I146" t="s">
        <v>13</v>
      </c>
      <c r="J146" t="s">
        <v>13</v>
      </c>
      <c r="K146" s="1" t="s">
        <v>675</v>
      </c>
      <c r="L146" t="s">
        <v>676</v>
      </c>
      <c r="M146" t="s">
        <v>24</v>
      </c>
      <c r="N146" t="str">
        <f>IF(ISBLANK(Tabella1[[#This Row],[importoAggiudicazione]]),"-",Tabella1[[#This Row],[importoAggiudicazione]]-Tabella1[[#This Row],[sommeLiquidate]])</f>
        <v>-</v>
      </c>
    </row>
    <row r="147" spans="1:14" ht="30" x14ac:dyDescent="0.25">
      <c r="A147" t="s">
        <v>14</v>
      </c>
      <c r="B147" t="s">
        <v>15</v>
      </c>
      <c r="C147" t="s">
        <v>14</v>
      </c>
      <c r="D147" t="s">
        <v>677</v>
      </c>
      <c r="E147" s="1" t="s">
        <v>678</v>
      </c>
      <c r="F147" s="1" t="s">
        <v>35</v>
      </c>
      <c r="G147" t="s">
        <v>594</v>
      </c>
      <c r="H147" t="s">
        <v>595</v>
      </c>
      <c r="I147" t="s">
        <v>13</v>
      </c>
      <c r="J147" t="s">
        <v>30</v>
      </c>
      <c r="K147" s="1" t="s">
        <v>679</v>
      </c>
      <c r="L147" t="s">
        <v>680</v>
      </c>
      <c r="M147" t="s">
        <v>24</v>
      </c>
      <c r="N147">
        <f>IF(ISBLANK(Tabella1[[#This Row],[importoAggiudicazione]]),"-",Tabella1[[#This Row],[importoAggiudicazione]]-Tabella1[[#This Row],[sommeLiquidate]])</f>
        <v>1537.38</v>
      </c>
    </row>
    <row r="148" spans="1:14" ht="30" x14ac:dyDescent="0.25">
      <c r="A148" t="s">
        <v>14</v>
      </c>
      <c r="B148" t="s">
        <v>15</v>
      </c>
      <c r="C148" t="s">
        <v>14</v>
      </c>
      <c r="D148" t="s">
        <v>681</v>
      </c>
      <c r="E148" s="1" t="s">
        <v>682</v>
      </c>
      <c r="F148" s="1" t="s">
        <v>35</v>
      </c>
      <c r="G148" t="s">
        <v>683</v>
      </c>
      <c r="H148" t="s">
        <v>684</v>
      </c>
      <c r="I148" t="s">
        <v>685</v>
      </c>
      <c r="J148" t="s">
        <v>683</v>
      </c>
      <c r="K148" s="1" t="s">
        <v>686</v>
      </c>
      <c r="L148" t="s">
        <v>687</v>
      </c>
      <c r="M148" t="s">
        <v>24</v>
      </c>
      <c r="N148">
        <f>IF(ISBLANK(Tabella1[[#This Row],[importoAggiudicazione]]),"-",Tabella1[[#This Row],[importoAggiudicazione]]-Tabella1[[#This Row],[sommeLiquidate]])</f>
        <v>0</v>
      </c>
    </row>
    <row r="149" spans="1:14" ht="30" hidden="1" x14ac:dyDescent="0.25">
      <c r="A149" t="s">
        <v>14</v>
      </c>
      <c r="B149" t="s">
        <v>15</v>
      </c>
      <c r="C149" t="s">
        <v>14</v>
      </c>
      <c r="D149" t="s">
        <v>688</v>
      </c>
      <c r="E149" s="1" t="s">
        <v>689</v>
      </c>
      <c r="F149" s="1" t="s">
        <v>35</v>
      </c>
      <c r="G149" t="s">
        <v>690</v>
      </c>
      <c r="H149" t="s">
        <v>691</v>
      </c>
      <c r="I149" t="s">
        <v>692</v>
      </c>
      <c r="J149" t="s">
        <v>690</v>
      </c>
      <c r="K149" s="1" t="s">
        <v>123</v>
      </c>
      <c r="L149" t="s">
        <v>124</v>
      </c>
      <c r="M149" t="s">
        <v>24</v>
      </c>
      <c r="N149">
        <f>IF(ISBLANK(Tabella1[[#This Row],[importoAggiudicazione]]),"-",Tabella1[[#This Row],[importoAggiudicazione]]-Tabella1[[#This Row],[sommeLiquidate]])</f>
        <v>0</v>
      </c>
    </row>
    <row r="150" spans="1:14" ht="30" hidden="1" x14ac:dyDescent="0.25">
      <c r="A150" t="s">
        <v>14</v>
      </c>
      <c r="B150" t="s">
        <v>15</v>
      </c>
      <c r="C150" t="s">
        <v>14</v>
      </c>
      <c r="D150" t="s">
        <v>693</v>
      </c>
      <c r="E150" s="1" t="s">
        <v>694</v>
      </c>
      <c r="F150" s="1" t="s">
        <v>35</v>
      </c>
      <c r="G150" t="s">
        <v>695</v>
      </c>
      <c r="H150" t="s">
        <v>696</v>
      </c>
      <c r="I150" t="s">
        <v>13</v>
      </c>
      <c r="J150" t="s">
        <v>30</v>
      </c>
      <c r="K150" s="1" t="s">
        <v>697</v>
      </c>
      <c r="L150" t="s">
        <v>698</v>
      </c>
      <c r="M150" t="s">
        <v>24</v>
      </c>
      <c r="N150">
        <f>IF(ISBLANK(Tabella1[[#This Row],[importoAggiudicazione]]),"-",Tabella1[[#This Row],[importoAggiudicazione]]-Tabella1[[#This Row],[sommeLiquidate]])</f>
        <v>1795</v>
      </c>
    </row>
    <row r="151" spans="1:14" ht="60" hidden="1" x14ac:dyDescent="0.25">
      <c r="A151" t="s">
        <v>14</v>
      </c>
      <c r="B151" t="s">
        <v>15</v>
      </c>
      <c r="C151" t="s">
        <v>14</v>
      </c>
      <c r="D151" t="s">
        <v>699</v>
      </c>
      <c r="E151" s="1" t="s">
        <v>700</v>
      </c>
      <c r="F151" s="1" t="s">
        <v>35</v>
      </c>
      <c r="G151" t="s">
        <v>701</v>
      </c>
      <c r="H151" t="s">
        <v>72</v>
      </c>
      <c r="I151" t="s">
        <v>73</v>
      </c>
      <c r="J151" t="s">
        <v>30</v>
      </c>
      <c r="K151" s="1" t="s">
        <v>702</v>
      </c>
      <c r="L151" t="s">
        <v>703</v>
      </c>
      <c r="M151" t="s">
        <v>24</v>
      </c>
      <c r="N151">
        <f>IF(ISBLANK(Tabella1[[#This Row],[importoAggiudicazione]]),"-",Tabella1[[#This Row],[importoAggiudicazione]]-Tabella1[[#This Row],[sommeLiquidate]])</f>
        <v>1200</v>
      </c>
    </row>
    <row r="152" spans="1:14" hidden="1" x14ac:dyDescent="0.25">
      <c r="A152" t="s">
        <v>14</v>
      </c>
      <c r="B152" t="s">
        <v>15</v>
      </c>
      <c r="C152" t="s">
        <v>14</v>
      </c>
      <c r="D152" t="s">
        <v>704</v>
      </c>
      <c r="E152" s="1" t="s">
        <v>705</v>
      </c>
      <c r="F152" s="1" t="s">
        <v>35</v>
      </c>
      <c r="G152" t="s">
        <v>529</v>
      </c>
      <c r="H152" t="s">
        <v>151</v>
      </c>
      <c r="I152" t="s">
        <v>73</v>
      </c>
      <c r="J152" t="s">
        <v>529</v>
      </c>
      <c r="K152" s="1" t="s">
        <v>706</v>
      </c>
      <c r="L152" t="s">
        <v>707</v>
      </c>
      <c r="M152" t="s">
        <v>24</v>
      </c>
      <c r="N152">
        <f>IF(ISBLANK(Tabella1[[#This Row],[importoAggiudicazione]]),"-",Tabella1[[#This Row],[importoAggiudicazione]]-Tabella1[[#This Row],[sommeLiquidate]])</f>
        <v>0</v>
      </c>
    </row>
    <row r="153" spans="1:14" ht="30" x14ac:dyDescent="0.25">
      <c r="A153" t="s">
        <v>14</v>
      </c>
      <c r="B153" t="s">
        <v>15</v>
      </c>
      <c r="C153" t="s">
        <v>14</v>
      </c>
      <c r="D153" t="s">
        <v>708</v>
      </c>
      <c r="E153" s="1" t="s">
        <v>709</v>
      </c>
      <c r="F153" s="1" t="s">
        <v>35</v>
      </c>
      <c r="G153" t="s">
        <v>710</v>
      </c>
      <c r="H153" t="s">
        <v>711</v>
      </c>
      <c r="I153" t="s">
        <v>73</v>
      </c>
      <c r="J153" t="s">
        <v>712</v>
      </c>
      <c r="K153" s="1" t="s">
        <v>713</v>
      </c>
      <c r="L153" t="s">
        <v>714</v>
      </c>
      <c r="M153" t="s">
        <v>24</v>
      </c>
      <c r="N153">
        <f>IF(ISBLANK(Tabella1[[#This Row],[importoAggiudicazione]]),"-",Tabella1[[#This Row],[importoAggiudicazione]]-Tabella1[[#This Row],[sommeLiquidate]])</f>
        <v>314.56000000000017</v>
      </c>
    </row>
    <row r="154" spans="1:14" ht="30" hidden="1" x14ac:dyDescent="0.25">
      <c r="A154" t="s">
        <v>14</v>
      </c>
      <c r="B154" t="s">
        <v>15</v>
      </c>
      <c r="C154" t="s">
        <v>14</v>
      </c>
      <c r="D154" t="s">
        <v>715</v>
      </c>
      <c r="E154" s="1" t="s">
        <v>716</v>
      </c>
      <c r="F154" s="1" t="s">
        <v>35</v>
      </c>
      <c r="G154" t="s">
        <v>717</v>
      </c>
      <c r="H154" t="s">
        <v>718</v>
      </c>
      <c r="I154" t="s">
        <v>73</v>
      </c>
      <c r="J154" t="s">
        <v>717</v>
      </c>
      <c r="K154" s="1" t="s">
        <v>719</v>
      </c>
      <c r="L154" t="s">
        <v>720</v>
      </c>
      <c r="M154" t="s">
        <v>24</v>
      </c>
      <c r="N154">
        <f>IF(ISBLANK(Tabella1[[#This Row],[importoAggiudicazione]]),"-",Tabella1[[#This Row],[importoAggiudicazione]]-Tabella1[[#This Row],[sommeLiquidate]])</f>
        <v>0</v>
      </c>
    </row>
    <row r="155" spans="1:14" ht="45" hidden="1" x14ac:dyDescent="0.25">
      <c r="A155" t="s">
        <v>14</v>
      </c>
      <c r="B155" t="s">
        <v>15</v>
      </c>
      <c r="C155" t="s">
        <v>14</v>
      </c>
      <c r="D155" t="s">
        <v>721</v>
      </c>
      <c r="E155" s="1" t="s">
        <v>722</v>
      </c>
      <c r="F155" s="1" t="s">
        <v>35</v>
      </c>
      <c r="G155" t="s">
        <v>723</v>
      </c>
      <c r="H155" t="s">
        <v>724</v>
      </c>
      <c r="I155" t="s">
        <v>725</v>
      </c>
      <c r="J155" t="s">
        <v>723</v>
      </c>
      <c r="K155" s="1" t="s">
        <v>726</v>
      </c>
      <c r="L155" t="s">
        <v>727</v>
      </c>
      <c r="M155" t="s">
        <v>24</v>
      </c>
      <c r="N155">
        <f>IF(ISBLANK(Tabella1[[#This Row],[importoAggiudicazione]]),"-",Tabella1[[#This Row],[importoAggiudicazione]]-Tabella1[[#This Row],[sommeLiquidate]])</f>
        <v>0</v>
      </c>
    </row>
    <row r="156" spans="1:14" ht="60" hidden="1" x14ac:dyDescent="0.25">
      <c r="A156" t="s">
        <v>14</v>
      </c>
      <c r="B156" t="s">
        <v>15</v>
      </c>
      <c r="C156" t="s">
        <v>14</v>
      </c>
      <c r="D156" t="s">
        <v>728</v>
      </c>
      <c r="E156" s="1" t="s">
        <v>729</v>
      </c>
      <c r="F156" s="1" t="s">
        <v>35</v>
      </c>
      <c r="G156" t="s">
        <v>730</v>
      </c>
      <c r="H156" t="s">
        <v>731</v>
      </c>
      <c r="I156" t="s">
        <v>557</v>
      </c>
      <c r="J156" t="s">
        <v>730</v>
      </c>
      <c r="K156" s="1" t="s">
        <v>732</v>
      </c>
      <c r="L156" t="s">
        <v>733</v>
      </c>
      <c r="M156" t="s">
        <v>24</v>
      </c>
      <c r="N156">
        <f>IF(ISBLANK(Tabella1[[#This Row],[importoAggiudicazione]]),"-",Tabella1[[#This Row],[importoAggiudicazione]]-Tabella1[[#This Row],[sommeLiquidate]])</f>
        <v>0</v>
      </c>
    </row>
    <row r="157" spans="1:14" ht="30" hidden="1" x14ac:dyDescent="0.25">
      <c r="A157" t="s">
        <v>14</v>
      </c>
      <c r="B157" t="s">
        <v>15</v>
      </c>
      <c r="C157" t="s">
        <v>14</v>
      </c>
      <c r="D157" t="s">
        <v>734</v>
      </c>
      <c r="E157" s="1" t="s">
        <v>735</v>
      </c>
      <c r="F157" s="1" t="s">
        <v>35</v>
      </c>
      <c r="G157" t="s">
        <v>736</v>
      </c>
      <c r="H157" t="s">
        <v>737</v>
      </c>
      <c r="I157" t="s">
        <v>738</v>
      </c>
      <c r="J157" t="s">
        <v>736</v>
      </c>
      <c r="K157" s="1" t="s">
        <v>739</v>
      </c>
      <c r="L157" t="s">
        <v>740</v>
      </c>
      <c r="M157" t="s">
        <v>24</v>
      </c>
      <c r="N157">
        <f>IF(ISBLANK(Tabella1[[#This Row],[importoAggiudicazione]]),"-",Tabella1[[#This Row],[importoAggiudicazione]]-Tabella1[[#This Row],[sommeLiquidate]])</f>
        <v>0</v>
      </c>
    </row>
    <row r="158" spans="1:14" ht="60" hidden="1" x14ac:dyDescent="0.25">
      <c r="A158" t="s">
        <v>14</v>
      </c>
      <c r="B158" t="s">
        <v>15</v>
      </c>
      <c r="C158" t="s">
        <v>14</v>
      </c>
      <c r="D158" t="s">
        <v>741</v>
      </c>
      <c r="E158" s="1" t="s">
        <v>742</v>
      </c>
      <c r="F158" s="1" t="s">
        <v>35</v>
      </c>
      <c r="G158" t="s">
        <v>492</v>
      </c>
      <c r="H158" t="s">
        <v>743</v>
      </c>
      <c r="I158" t="s">
        <v>744</v>
      </c>
      <c r="J158" t="s">
        <v>30</v>
      </c>
      <c r="K158" s="1" t="s">
        <v>745</v>
      </c>
      <c r="L158" t="s">
        <v>746</v>
      </c>
      <c r="M158" t="s">
        <v>24</v>
      </c>
      <c r="N158">
        <f>IF(ISBLANK(Tabella1[[#This Row],[importoAggiudicazione]]),"-",Tabella1[[#This Row],[importoAggiudicazione]]-Tabella1[[#This Row],[sommeLiquidate]])</f>
        <v>200</v>
      </c>
    </row>
    <row r="159" spans="1:14" ht="45" hidden="1" x14ac:dyDescent="0.25">
      <c r="A159" t="s">
        <v>14</v>
      </c>
      <c r="B159" t="s">
        <v>15</v>
      </c>
      <c r="C159" t="s">
        <v>14</v>
      </c>
      <c r="D159" t="s">
        <v>747</v>
      </c>
      <c r="E159" s="1" t="s">
        <v>546</v>
      </c>
      <c r="F159" s="1" t="s">
        <v>35</v>
      </c>
      <c r="G159" t="s">
        <v>748</v>
      </c>
      <c r="H159" t="s">
        <v>66</v>
      </c>
      <c r="I159" t="s">
        <v>368</v>
      </c>
      <c r="J159" t="s">
        <v>748</v>
      </c>
      <c r="K159" s="1" t="s">
        <v>749</v>
      </c>
      <c r="L159" t="s">
        <v>750</v>
      </c>
      <c r="M159" t="s">
        <v>24</v>
      </c>
      <c r="N159">
        <f>IF(ISBLANK(Tabella1[[#This Row],[importoAggiudicazione]]),"-",Tabella1[[#This Row],[importoAggiudicazione]]-Tabella1[[#This Row],[sommeLiquidate]])</f>
        <v>0</v>
      </c>
    </row>
    <row r="160" spans="1:14" ht="45" hidden="1" x14ac:dyDescent="0.25">
      <c r="A160" t="s">
        <v>14</v>
      </c>
      <c r="B160" t="s">
        <v>15</v>
      </c>
      <c r="C160" t="s">
        <v>14</v>
      </c>
      <c r="D160" t="s">
        <v>751</v>
      </c>
      <c r="E160" s="1" t="s">
        <v>752</v>
      </c>
      <c r="F160" s="1" t="s">
        <v>27</v>
      </c>
      <c r="G160" t="s">
        <v>753</v>
      </c>
      <c r="H160" t="s">
        <v>737</v>
      </c>
      <c r="I160" t="s">
        <v>738</v>
      </c>
      <c r="J160" t="s">
        <v>30</v>
      </c>
      <c r="K160" s="1" t="s">
        <v>754</v>
      </c>
      <c r="L160" t="s">
        <v>755</v>
      </c>
      <c r="M160" t="s">
        <v>24</v>
      </c>
      <c r="N160">
        <f>IF(ISBLANK(Tabella1[[#This Row],[importoAggiudicazione]]),"-",Tabella1[[#This Row],[importoAggiudicazione]]-Tabella1[[#This Row],[sommeLiquidate]])</f>
        <v>32000</v>
      </c>
    </row>
    <row r="161" spans="1:14" ht="30" hidden="1" x14ac:dyDescent="0.25">
      <c r="A161" t="s">
        <v>14</v>
      </c>
      <c r="B161" t="s">
        <v>15</v>
      </c>
      <c r="C161" t="s">
        <v>14</v>
      </c>
      <c r="D161" t="s">
        <v>756</v>
      </c>
      <c r="E161" s="1" t="s">
        <v>757</v>
      </c>
      <c r="F161" s="1" t="s">
        <v>35</v>
      </c>
      <c r="G161" t="s">
        <v>758</v>
      </c>
      <c r="H161" t="s">
        <v>759</v>
      </c>
      <c r="I161" t="s">
        <v>13</v>
      </c>
      <c r="J161" t="s">
        <v>30</v>
      </c>
      <c r="K161" s="1" t="s">
        <v>596</v>
      </c>
      <c r="L161" t="s">
        <v>597</v>
      </c>
      <c r="M161" t="s">
        <v>24</v>
      </c>
      <c r="N161">
        <f>IF(ISBLANK(Tabella1[[#This Row],[importoAggiudicazione]]),"-",Tabella1[[#This Row],[importoAggiudicazione]]-Tabella1[[#This Row],[sommeLiquidate]])</f>
        <v>5737.7</v>
      </c>
    </row>
    <row r="162" spans="1:14" ht="45" x14ac:dyDescent="0.25">
      <c r="A162" t="s">
        <v>14</v>
      </c>
      <c r="B162" t="s">
        <v>15</v>
      </c>
      <c r="C162" t="s">
        <v>14</v>
      </c>
      <c r="D162" t="s">
        <v>760</v>
      </c>
      <c r="E162" s="1" t="s">
        <v>761</v>
      </c>
      <c r="F162" s="1" t="s">
        <v>35</v>
      </c>
      <c r="G162" t="s">
        <v>762</v>
      </c>
      <c r="H162" t="s">
        <v>763</v>
      </c>
      <c r="I162" t="s">
        <v>13</v>
      </c>
      <c r="J162" t="s">
        <v>30</v>
      </c>
      <c r="K162" s="1" t="s">
        <v>764</v>
      </c>
      <c r="L162" t="s">
        <v>765</v>
      </c>
      <c r="M162" t="s">
        <v>24</v>
      </c>
      <c r="N162">
        <f>IF(ISBLANK(Tabella1[[#This Row],[importoAggiudicazione]]),"-",Tabella1[[#This Row],[importoAggiudicazione]]-Tabella1[[#This Row],[sommeLiquidate]])</f>
        <v>1830</v>
      </c>
    </row>
    <row r="163" spans="1:14" ht="30" hidden="1" x14ac:dyDescent="0.25">
      <c r="A163" t="s">
        <v>14</v>
      </c>
      <c r="B163" t="s">
        <v>15</v>
      </c>
      <c r="C163" t="s">
        <v>14</v>
      </c>
      <c r="D163" t="s">
        <v>766</v>
      </c>
      <c r="E163" s="1" t="s">
        <v>767</v>
      </c>
      <c r="F163" s="1" t="s">
        <v>35</v>
      </c>
      <c r="G163" t="s">
        <v>586</v>
      </c>
      <c r="H163" t="s">
        <v>159</v>
      </c>
      <c r="I163" t="s">
        <v>738</v>
      </c>
      <c r="J163" t="s">
        <v>768</v>
      </c>
      <c r="K163" s="1" t="s">
        <v>769</v>
      </c>
      <c r="L163" t="s">
        <v>770</v>
      </c>
      <c r="M163" t="s">
        <v>24</v>
      </c>
      <c r="N163">
        <f>IF(ISBLANK(Tabella1[[#This Row],[importoAggiudicazione]]),"-",Tabella1[[#This Row],[importoAggiudicazione]]-Tabella1[[#This Row],[sommeLiquidate]])</f>
        <v>3117</v>
      </c>
    </row>
    <row r="164" spans="1:14" ht="30" hidden="1" x14ac:dyDescent="0.25">
      <c r="A164" t="s">
        <v>14</v>
      </c>
      <c r="B164" t="s">
        <v>15</v>
      </c>
      <c r="C164" t="s">
        <v>14</v>
      </c>
      <c r="D164" t="s">
        <v>771</v>
      </c>
      <c r="E164" s="1" t="s">
        <v>772</v>
      </c>
      <c r="F164" s="1" t="s">
        <v>35</v>
      </c>
      <c r="G164" t="s">
        <v>773</v>
      </c>
      <c r="H164" t="s">
        <v>327</v>
      </c>
      <c r="I164" t="s">
        <v>73</v>
      </c>
      <c r="J164" t="s">
        <v>773</v>
      </c>
      <c r="K164" s="1" t="s">
        <v>369</v>
      </c>
      <c r="L164" t="s">
        <v>370</v>
      </c>
      <c r="M164" t="s">
        <v>24</v>
      </c>
      <c r="N164">
        <f>IF(ISBLANK(Tabella1[[#This Row],[importoAggiudicazione]]),"-",Tabella1[[#This Row],[importoAggiudicazione]]-Tabella1[[#This Row],[sommeLiquidate]])</f>
        <v>0</v>
      </c>
    </row>
    <row r="165" spans="1:14" ht="30" hidden="1" x14ac:dyDescent="0.25">
      <c r="A165" t="s">
        <v>14</v>
      </c>
      <c r="B165" t="s">
        <v>15</v>
      </c>
      <c r="C165" t="s">
        <v>14</v>
      </c>
      <c r="D165" t="s">
        <v>774</v>
      </c>
      <c r="E165" s="1" t="s">
        <v>775</v>
      </c>
      <c r="F165" s="1" t="s">
        <v>35</v>
      </c>
      <c r="G165" t="s">
        <v>776</v>
      </c>
      <c r="H165" t="s">
        <v>777</v>
      </c>
      <c r="I165" t="s">
        <v>13</v>
      </c>
      <c r="J165" t="s">
        <v>778</v>
      </c>
      <c r="K165" s="1" t="s">
        <v>769</v>
      </c>
      <c r="L165" t="s">
        <v>770</v>
      </c>
      <c r="M165" t="s">
        <v>24</v>
      </c>
      <c r="N165">
        <f>IF(ISBLANK(Tabella1[[#This Row],[importoAggiudicazione]]),"-",Tabella1[[#This Row],[importoAggiudicazione]]-Tabella1[[#This Row],[sommeLiquidate]])</f>
        <v>1786</v>
      </c>
    </row>
    <row r="166" spans="1:14" ht="30" x14ac:dyDescent="0.25">
      <c r="A166" t="s">
        <v>14</v>
      </c>
      <c r="B166" t="s">
        <v>15</v>
      </c>
      <c r="C166" t="s">
        <v>14</v>
      </c>
      <c r="D166" t="s">
        <v>779</v>
      </c>
      <c r="E166" s="1" t="s">
        <v>757</v>
      </c>
      <c r="F166" s="1" t="s">
        <v>35</v>
      </c>
      <c r="G166" t="s">
        <v>758</v>
      </c>
      <c r="H166" t="s">
        <v>759</v>
      </c>
      <c r="I166" t="s">
        <v>187</v>
      </c>
      <c r="J166" t="s">
        <v>758</v>
      </c>
      <c r="K166" s="1" t="s">
        <v>780</v>
      </c>
      <c r="L166" t="s">
        <v>781</v>
      </c>
      <c r="M166" t="s">
        <v>24</v>
      </c>
      <c r="N166">
        <f>IF(ISBLANK(Tabella1[[#This Row],[importoAggiudicazione]]),"-",Tabella1[[#This Row],[importoAggiudicazione]]-Tabella1[[#This Row],[sommeLiquidate]])</f>
        <v>0</v>
      </c>
    </row>
    <row r="167" spans="1:14" hidden="1" x14ac:dyDescent="0.25">
      <c r="A167" t="s">
        <v>14</v>
      </c>
      <c r="B167" t="s">
        <v>15</v>
      </c>
      <c r="C167" t="s">
        <v>14</v>
      </c>
      <c r="D167" t="s">
        <v>782</v>
      </c>
      <c r="E167" s="1" t="s">
        <v>783</v>
      </c>
      <c r="F167" s="1" t="s">
        <v>35</v>
      </c>
      <c r="G167" t="s">
        <v>784</v>
      </c>
      <c r="H167" t="s">
        <v>785</v>
      </c>
      <c r="I167" t="s">
        <v>786</v>
      </c>
      <c r="J167" t="s">
        <v>784</v>
      </c>
      <c r="K167" s="1" t="s">
        <v>787</v>
      </c>
      <c r="L167" t="s">
        <v>788</v>
      </c>
      <c r="M167" t="s">
        <v>24</v>
      </c>
      <c r="N167">
        <f>IF(ISBLANK(Tabella1[[#This Row],[importoAggiudicazione]]),"-",Tabella1[[#This Row],[importoAggiudicazione]]-Tabella1[[#This Row],[sommeLiquidate]])</f>
        <v>0</v>
      </c>
    </row>
    <row r="168" spans="1:14" hidden="1" x14ac:dyDescent="0.25">
      <c r="A168" t="s">
        <v>14</v>
      </c>
      <c r="B168" t="s">
        <v>15</v>
      </c>
      <c r="C168" t="s">
        <v>14</v>
      </c>
      <c r="D168" t="s">
        <v>789</v>
      </c>
      <c r="E168" s="1" t="s">
        <v>790</v>
      </c>
      <c r="F168" s="1" t="s">
        <v>35</v>
      </c>
      <c r="G168" t="s">
        <v>791</v>
      </c>
      <c r="H168" t="s">
        <v>792</v>
      </c>
      <c r="I168" t="s">
        <v>13</v>
      </c>
      <c r="J168" t="s">
        <v>30</v>
      </c>
      <c r="K168" s="1" t="s">
        <v>793</v>
      </c>
      <c r="L168" t="s">
        <v>794</v>
      </c>
      <c r="M168" t="s">
        <v>24</v>
      </c>
      <c r="N168">
        <f>IF(ISBLANK(Tabella1[[#This Row],[importoAggiudicazione]]),"-",Tabella1[[#This Row],[importoAggiudicazione]]-Tabella1[[#This Row],[sommeLiquidate]])</f>
        <v>25500</v>
      </c>
    </row>
    <row r="169" spans="1:14" ht="45" hidden="1" x14ac:dyDescent="0.25">
      <c r="A169" t="s">
        <v>14</v>
      </c>
      <c r="B169" t="s">
        <v>15</v>
      </c>
      <c r="C169" t="s">
        <v>14</v>
      </c>
      <c r="D169" t="s">
        <v>795</v>
      </c>
      <c r="E169" s="1" t="s">
        <v>796</v>
      </c>
      <c r="F169" s="1" t="s">
        <v>35</v>
      </c>
      <c r="G169" t="s">
        <v>797</v>
      </c>
      <c r="H169" t="s">
        <v>655</v>
      </c>
      <c r="I169" t="s">
        <v>13</v>
      </c>
      <c r="J169" t="s">
        <v>30</v>
      </c>
      <c r="K169" s="1" t="s">
        <v>798</v>
      </c>
      <c r="L169" t="s">
        <v>799</v>
      </c>
      <c r="M169" t="s">
        <v>24</v>
      </c>
      <c r="N169">
        <f>IF(ISBLANK(Tabella1[[#This Row],[importoAggiudicazione]]),"-",Tabella1[[#This Row],[importoAggiudicazione]]-Tabella1[[#This Row],[sommeLiquidate]])</f>
        <v>15396.5</v>
      </c>
    </row>
    <row r="170" spans="1:14" hidden="1" x14ac:dyDescent="0.25">
      <c r="A170" t="s">
        <v>14</v>
      </c>
      <c r="B170" t="s">
        <v>15</v>
      </c>
      <c r="C170" t="s">
        <v>14</v>
      </c>
      <c r="D170" t="s">
        <v>800</v>
      </c>
      <c r="E170" s="1" t="s">
        <v>801</v>
      </c>
      <c r="F170" s="1" t="s">
        <v>35</v>
      </c>
      <c r="G170" t="s">
        <v>802</v>
      </c>
      <c r="H170" t="s">
        <v>72</v>
      </c>
      <c r="I170" t="s">
        <v>73</v>
      </c>
      <c r="J170" t="s">
        <v>802</v>
      </c>
      <c r="K170" s="1" t="s">
        <v>803</v>
      </c>
      <c r="L170" t="s">
        <v>804</v>
      </c>
      <c r="M170" t="s">
        <v>24</v>
      </c>
      <c r="N170">
        <f>IF(ISBLANK(Tabella1[[#This Row],[importoAggiudicazione]]),"-",Tabella1[[#This Row],[importoAggiudicazione]]-Tabella1[[#This Row],[sommeLiquidate]])</f>
        <v>0</v>
      </c>
    </row>
    <row r="171" spans="1:14" ht="30" hidden="1" x14ac:dyDescent="0.25">
      <c r="A171" t="s">
        <v>14</v>
      </c>
      <c r="B171" t="s">
        <v>15</v>
      </c>
      <c r="C171" t="s">
        <v>14</v>
      </c>
      <c r="D171" t="s">
        <v>805</v>
      </c>
      <c r="E171" s="1" t="s">
        <v>806</v>
      </c>
      <c r="F171" s="1" t="s">
        <v>35</v>
      </c>
      <c r="G171" t="s">
        <v>807</v>
      </c>
      <c r="H171" t="s">
        <v>72</v>
      </c>
      <c r="I171" t="s">
        <v>73</v>
      </c>
      <c r="J171" t="s">
        <v>808</v>
      </c>
      <c r="K171" s="1" t="s">
        <v>809</v>
      </c>
      <c r="L171" t="s">
        <v>810</v>
      </c>
      <c r="M171" t="s">
        <v>24</v>
      </c>
      <c r="N171">
        <f>IF(ISBLANK(Tabella1[[#This Row],[importoAggiudicazione]]),"-",Tabella1[[#This Row],[importoAggiudicazione]]-Tabella1[[#This Row],[sommeLiquidate]])</f>
        <v>2615.0299999999997</v>
      </c>
    </row>
    <row r="172" spans="1:14" ht="75" hidden="1" x14ac:dyDescent="0.25">
      <c r="A172" t="s">
        <v>14</v>
      </c>
      <c r="B172" t="s">
        <v>15</v>
      </c>
      <c r="C172" t="s">
        <v>14</v>
      </c>
      <c r="D172" t="s">
        <v>811</v>
      </c>
      <c r="E172" s="1" t="s">
        <v>491</v>
      </c>
      <c r="F172" s="1" t="s">
        <v>35</v>
      </c>
      <c r="G172" t="s">
        <v>812</v>
      </c>
      <c r="H172" t="s">
        <v>359</v>
      </c>
      <c r="I172" t="s">
        <v>379</v>
      </c>
      <c r="J172" t="s">
        <v>812</v>
      </c>
      <c r="K172" s="1" t="s">
        <v>813</v>
      </c>
      <c r="L172" t="s">
        <v>814</v>
      </c>
      <c r="M172" t="s">
        <v>24</v>
      </c>
      <c r="N172">
        <f>IF(ISBLANK(Tabella1[[#This Row],[importoAggiudicazione]]),"-",Tabella1[[#This Row],[importoAggiudicazione]]-Tabella1[[#This Row],[sommeLiquidate]])</f>
        <v>0</v>
      </c>
    </row>
    <row r="173" spans="1:14" hidden="1" x14ac:dyDescent="0.25">
      <c r="A173" t="s">
        <v>14</v>
      </c>
      <c r="B173" t="s">
        <v>15</v>
      </c>
      <c r="C173" t="s">
        <v>14</v>
      </c>
      <c r="D173" t="s">
        <v>815</v>
      </c>
      <c r="E173" s="1" t="s">
        <v>816</v>
      </c>
      <c r="F173" s="1" t="s">
        <v>35</v>
      </c>
      <c r="G173" t="s">
        <v>227</v>
      </c>
      <c r="H173" t="s">
        <v>817</v>
      </c>
      <c r="I173" t="s">
        <v>818</v>
      </c>
      <c r="J173" t="s">
        <v>227</v>
      </c>
      <c r="K173" s="1" t="s">
        <v>819</v>
      </c>
      <c r="L173" t="s">
        <v>820</v>
      </c>
      <c r="M173" t="s">
        <v>24</v>
      </c>
      <c r="N173">
        <f>IF(ISBLANK(Tabella1[[#This Row],[importoAggiudicazione]]),"-",Tabella1[[#This Row],[importoAggiudicazione]]-Tabella1[[#This Row],[sommeLiquidate]])</f>
        <v>0</v>
      </c>
    </row>
    <row r="174" spans="1:14" ht="30" x14ac:dyDescent="0.25">
      <c r="A174" t="s">
        <v>14</v>
      </c>
      <c r="B174" t="s">
        <v>15</v>
      </c>
      <c r="C174" t="s">
        <v>14</v>
      </c>
      <c r="D174" t="s">
        <v>821</v>
      </c>
      <c r="E174" s="1" t="s">
        <v>822</v>
      </c>
      <c r="F174" s="1" t="s">
        <v>35</v>
      </c>
      <c r="G174" t="s">
        <v>823</v>
      </c>
      <c r="H174" t="s">
        <v>824</v>
      </c>
      <c r="I174" t="s">
        <v>179</v>
      </c>
      <c r="J174" t="s">
        <v>823</v>
      </c>
      <c r="K174" s="1" t="s">
        <v>825</v>
      </c>
      <c r="L174" t="s">
        <v>826</v>
      </c>
      <c r="M174" t="s">
        <v>24</v>
      </c>
      <c r="N174">
        <f>IF(ISBLANK(Tabella1[[#This Row],[importoAggiudicazione]]),"-",Tabella1[[#This Row],[importoAggiudicazione]]-Tabella1[[#This Row],[sommeLiquidate]])</f>
        <v>0</v>
      </c>
    </row>
    <row r="175" spans="1:14" ht="45" hidden="1" x14ac:dyDescent="0.25">
      <c r="A175" t="s">
        <v>14</v>
      </c>
      <c r="B175" t="s">
        <v>15</v>
      </c>
      <c r="C175" t="s">
        <v>14</v>
      </c>
      <c r="D175" t="s">
        <v>827</v>
      </c>
      <c r="E175" s="1" t="s">
        <v>566</v>
      </c>
      <c r="F175" s="1" t="s">
        <v>35</v>
      </c>
      <c r="G175" t="s">
        <v>828</v>
      </c>
      <c r="H175" t="s">
        <v>152</v>
      </c>
      <c r="I175" t="s">
        <v>506</v>
      </c>
      <c r="J175" t="s">
        <v>828</v>
      </c>
      <c r="K175" s="1" t="s">
        <v>829</v>
      </c>
      <c r="L175" t="s">
        <v>830</v>
      </c>
      <c r="M175" t="s">
        <v>24</v>
      </c>
      <c r="N175">
        <f>IF(ISBLANK(Tabella1[[#This Row],[importoAggiudicazione]]),"-",Tabella1[[#This Row],[importoAggiudicazione]]-Tabella1[[#This Row],[sommeLiquidate]])</f>
        <v>0</v>
      </c>
    </row>
    <row r="176" spans="1:14" ht="30" x14ac:dyDescent="0.25">
      <c r="A176" t="s">
        <v>14</v>
      </c>
      <c r="B176" t="s">
        <v>15</v>
      </c>
      <c r="C176" t="s">
        <v>14</v>
      </c>
      <c r="D176" t="s">
        <v>831</v>
      </c>
      <c r="E176" s="1" t="s">
        <v>832</v>
      </c>
      <c r="F176" s="1" t="s">
        <v>35</v>
      </c>
      <c r="G176" t="s">
        <v>833</v>
      </c>
      <c r="H176" t="s">
        <v>312</v>
      </c>
      <c r="I176" t="s">
        <v>410</v>
      </c>
      <c r="J176" t="s">
        <v>833</v>
      </c>
      <c r="K176" s="1" t="s">
        <v>834</v>
      </c>
      <c r="L176" t="s">
        <v>835</v>
      </c>
      <c r="M176" t="s">
        <v>42</v>
      </c>
      <c r="N176">
        <f>IF(ISBLANK(Tabella1[[#This Row],[importoAggiudicazione]]),"-",Tabella1[[#This Row],[importoAggiudicazione]]-Tabella1[[#This Row],[sommeLiquidate]])</f>
        <v>0</v>
      </c>
    </row>
    <row r="177" spans="1:14" ht="30" hidden="1" x14ac:dyDescent="0.25">
      <c r="A177" t="s">
        <v>14</v>
      </c>
      <c r="B177" t="s">
        <v>15</v>
      </c>
      <c r="C177" t="s">
        <v>14</v>
      </c>
      <c r="D177" t="s">
        <v>836</v>
      </c>
      <c r="E177" s="1" t="s">
        <v>837</v>
      </c>
      <c r="F177" s="1" t="s">
        <v>35</v>
      </c>
      <c r="G177" t="s">
        <v>838</v>
      </c>
      <c r="H177" t="s">
        <v>839</v>
      </c>
      <c r="I177" t="s">
        <v>13</v>
      </c>
      <c r="J177" t="s">
        <v>30</v>
      </c>
      <c r="K177" s="1" t="s">
        <v>840</v>
      </c>
      <c r="L177" t="s">
        <v>841</v>
      </c>
      <c r="M177" t="s">
        <v>24</v>
      </c>
      <c r="N177">
        <f>IF(ISBLANK(Tabella1[[#This Row],[importoAggiudicazione]]),"-",Tabella1[[#This Row],[importoAggiudicazione]]-Tabella1[[#This Row],[sommeLiquidate]])</f>
        <v>13262</v>
      </c>
    </row>
    <row r="178" spans="1:14" ht="45" hidden="1" x14ac:dyDescent="0.25">
      <c r="A178" t="s">
        <v>14</v>
      </c>
      <c r="B178" t="s">
        <v>15</v>
      </c>
      <c r="C178" t="s">
        <v>14</v>
      </c>
      <c r="D178" t="s">
        <v>842</v>
      </c>
      <c r="E178" s="1" t="s">
        <v>843</v>
      </c>
      <c r="F178" s="1" t="s">
        <v>35</v>
      </c>
      <c r="G178" t="s">
        <v>844</v>
      </c>
      <c r="H178" t="s">
        <v>845</v>
      </c>
      <c r="I178" t="s">
        <v>73</v>
      </c>
      <c r="J178" t="s">
        <v>844</v>
      </c>
      <c r="K178" s="1" t="s">
        <v>439</v>
      </c>
      <c r="L178" t="s">
        <v>440</v>
      </c>
      <c r="M178" t="s">
        <v>24</v>
      </c>
      <c r="N178">
        <f>IF(ISBLANK(Tabella1[[#This Row],[importoAggiudicazione]]),"-",Tabella1[[#This Row],[importoAggiudicazione]]-Tabella1[[#This Row],[sommeLiquidate]])</f>
        <v>0</v>
      </c>
    </row>
    <row r="179" spans="1:14" ht="30" hidden="1" x14ac:dyDescent="0.25">
      <c r="A179" t="s">
        <v>14</v>
      </c>
      <c r="B179" t="s">
        <v>15</v>
      </c>
      <c r="C179" t="s">
        <v>14</v>
      </c>
      <c r="D179" t="s">
        <v>846</v>
      </c>
      <c r="E179" s="1" t="s">
        <v>847</v>
      </c>
      <c r="F179" s="1" t="s">
        <v>35</v>
      </c>
      <c r="G179" t="s">
        <v>848</v>
      </c>
      <c r="H179" t="s">
        <v>849</v>
      </c>
      <c r="I179" t="s">
        <v>73</v>
      </c>
      <c r="J179" t="s">
        <v>848</v>
      </c>
      <c r="K179" s="1" t="s">
        <v>439</v>
      </c>
      <c r="L179" t="s">
        <v>440</v>
      </c>
      <c r="M179" t="s">
        <v>24</v>
      </c>
      <c r="N179">
        <f>IF(ISBLANK(Tabella1[[#This Row],[importoAggiudicazione]]),"-",Tabella1[[#This Row],[importoAggiudicazione]]-Tabella1[[#This Row],[sommeLiquidate]])</f>
        <v>0</v>
      </c>
    </row>
    <row r="180" spans="1:14" hidden="1" x14ac:dyDescent="0.25">
      <c r="A180" t="s">
        <v>14</v>
      </c>
      <c r="B180" t="s">
        <v>15</v>
      </c>
      <c r="C180" t="s">
        <v>14</v>
      </c>
      <c r="D180" t="s">
        <v>850</v>
      </c>
      <c r="E180" s="1" t="s">
        <v>851</v>
      </c>
      <c r="F180" s="1" t="s">
        <v>35</v>
      </c>
      <c r="G180" t="s">
        <v>852</v>
      </c>
      <c r="H180" t="s">
        <v>853</v>
      </c>
      <c r="I180" t="s">
        <v>359</v>
      </c>
      <c r="J180" t="s">
        <v>852</v>
      </c>
      <c r="K180" s="1" t="s">
        <v>854</v>
      </c>
      <c r="L180" t="s">
        <v>855</v>
      </c>
      <c r="M180" t="s">
        <v>24</v>
      </c>
      <c r="N180">
        <f>IF(ISBLANK(Tabella1[[#This Row],[importoAggiudicazione]]),"-",Tabella1[[#This Row],[importoAggiudicazione]]-Tabella1[[#This Row],[sommeLiquidate]])</f>
        <v>0</v>
      </c>
    </row>
    <row r="181" spans="1:14" ht="60" x14ac:dyDescent="0.25">
      <c r="A181" t="s">
        <v>14</v>
      </c>
      <c r="B181" t="s">
        <v>15</v>
      </c>
      <c r="C181" t="s">
        <v>14</v>
      </c>
      <c r="D181" t="s">
        <v>856</v>
      </c>
      <c r="E181" s="1" t="s">
        <v>857</v>
      </c>
      <c r="F181" s="1" t="s">
        <v>35</v>
      </c>
      <c r="G181" t="s">
        <v>455</v>
      </c>
      <c r="H181" t="s">
        <v>621</v>
      </c>
      <c r="I181" t="s">
        <v>37</v>
      </c>
      <c r="J181" t="s">
        <v>455</v>
      </c>
      <c r="K181" s="1" t="s">
        <v>858</v>
      </c>
      <c r="L181" t="s">
        <v>859</v>
      </c>
      <c r="M181" t="s">
        <v>24</v>
      </c>
      <c r="N181">
        <f>IF(ISBLANK(Tabella1[[#This Row],[importoAggiudicazione]]),"-",Tabella1[[#This Row],[importoAggiudicazione]]-Tabella1[[#This Row],[sommeLiquidate]])</f>
        <v>0</v>
      </c>
    </row>
    <row r="182" spans="1:14" ht="45" hidden="1" x14ac:dyDescent="0.25">
      <c r="A182" t="s">
        <v>14</v>
      </c>
      <c r="B182" t="s">
        <v>15</v>
      </c>
      <c r="C182" t="s">
        <v>14</v>
      </c>
      <c r="D182" t="s">
        <v>860</v>
      </c>
      <c r="E182" s="1" t="s">
        <v>861</v>
      </c>
      <c r="F182" s="1" t="s">
        <v>35</v>
      </c>
      <c r="G182" t="s">
        <v>862</v>
      </c>
      <c r="H182" t="s">
        <v>587</v>
      </c>
      <c r="I182" t="s">
        <v>863</v>
      </c>
      <c r="J182" t="s">
        <v>862</v>
      </c>
      <c r="K182" s="1" t="s">
        <v>266</v>
      </c>
      <c r="L182" t="s">
        <v>267</v>
      </c>
      <c r="M182" t="s">
        <v>24</v>
      </c>
      <c r="N182">
        <f>IF(ISBLANK(Tabella1[[#This Row],[importoAggiudicazione]]),"-",Tabella1[[#This Row],[importoAggiudicazione]]-Tabella1[[#This Row],[sommeLiquidate]])</f>
        <v>0</v>
      </c>
    </row>
    <row r="183" spans="1:14" ht="45" hidden="1" x14ac:dyDescent="0.25">
      <c r="A183" t="s">
        <v>14</v>
      </c>
      <c r="B183" t="s">
        <v>15</v>
      </c>
      <c r="C183" t="s">
        <v>14</v>
      </c>
      <c r="D183" t="s">
        <v>864</v>
      </c>
      <c r="E183" s="1" t="s">
        <v>865</v>
      </c>
      <c r="F183" s="1" t="s">
        <v>35</v>
      </c>
      <c r="G183" t="s">
        <v>866</v>
      </c>
      <c r="H183" t="s">
        <v>72</v>
      </c>
      <c r="I183" t="s">
        <v>73</v>
      </c>
      <c r="J183" t="s">
        <v>30</v>
      </c>
      <c r="K183" s="1" t="s">
        <v>867</v>
      </c>
      <c r="L183" t="s">
        <v>868</v>
      </c>
      <c r="M183" t="s">
        <v>24</v>
      </c>
      <c r="N183">
        <f>IF(ISBLANK(Tabella1[[#This Row],[importoAggiudicazione]]),"-",Tabella1[[#This Row],[importoAggiudicazione]]-Tabella1[[#This Row],[sommeLiquidate]])</f>
        <v>3637</v>
      </c>
    </row>
    <row r="184" spans="1:14" ht="75" hidden="1" x14ac:dyDescent="0.25">
      <c r="A184" t="s">
        <v>14</v>
      </c>
      <c r="B184" t="s">
        <v>15</v>
      </c>
      <c r="C184" t="s">
        <v>14</v>
      </c>
      <c r="D184" t="s">
        <v>869</v>
      </c>
      <c r="E184" s="1" t="s">
        <v>491</v>
      </c>
      <c r="F184" s="1" t="s">
        <v>35</v>
      </c>
      <c r="G184" t="s">
        <v>870</v>
      </c>
      <c r="H184" t="s">
        <v>359</v>
      </c>
      <c r="I184" t="s">
        <v>871</v>
      </c>
      <c r="J184" t="s">
        <v>870</v>
      </c>
      <c r="K184" s="1" t="s">
        <v>872</v>
      </c>
      <c r="L184" t="s">
        <v>873</v>
      </c>
      <c r="M184" t="s">
        <v>24</v>
      </c>
      <c r="N184">
        <f>IF(ISBLANK(Tabella1[[#This Row],[importoAggiudicazione]]),"-",Tabella1[[#This Row],[importoAggiudicazione]]-Tabella1[[#This Row],[sommeLiquidate]])</f>
        <v>0</v>
      </c>
    </row>
    <row r="185" spans="1:14" ht="30" hidden="1" x14ac:dyDescent="0.25">
      <c r="A185" t="s">
        <v>14</v>
      </c>
      <c r="B185" t="s">
        <v>15</v>
      </c>
      <c r="C185" t="s">
        <v>14</v>
      </c>
      <c r="D185" t="s">
        <v>874</v>
      </c>
      <c r="E185" s="1" t="s">
        <v>875</v>
      </c>
      <c r="F185" s="1" t="s">
        <v>35</v>
      </c>
      <c r="G185" t="s">
        <v>876</v>
      </c>
      <c r="H185" t="s">
        <v>711</v>
      </c>
      <c r="I185" t="s">
        <v>73</v>
      </c>
      <c r="J185" t="s">
        <v>877</v>
      </c>
      <c r="K185" s="1" t="s">
        <v>112</v>
      </c>
      <c r="L185" t="s">
        <v>113</v>
      </c>
      <c r="M185" t="s">
        <v>24</v>
      </c>
      <c r="N185">
        <f>IF(ISBLANK(Tabella1[[#This Row],[importoAggiudicazione]]),"-",Tabella1[[#This Row],[importoAggiudicazione]]-Tabella1[[#This Row],[sommeLiquidate]])</f>
        <v>175.29999999999995</v>
      </c>
    </row>
    <row r="186" spans="1:14" ht="30" hidden="1" x14ac:dyDescent="0.25">
      <c r="A186" t="s">
        <v>14</v>
      </c>
      <c r="B186" t="s">
        <v>15</v>
      </c>
      <c r="C186" t="s">
        <v>14</v>
      </c>
      <c r="D186" t="s">
        <v>878</v>
      </c>
      <c r="E186" s="1" t="s">
        <v>879</v>
      </c>
      <c r="F186" s="1" t="s">
        <v>35</v>
      </c>
      <c r="G186" t="s">
        <v>880</v>
      </c>
      <c r="H186" t="s">
        <v>881</v>
      </c>
      <c r="I186" t="s">
        <v>398</v>
      </c>
      <c r="J186" t="s">
        <v>880</v>
      </c>
      <c r="K186" s="1" t="s">
        <v>369</v>
      </c>
      <c r="L186" t="s">
        <v>370</v>
      </c>
      <c r="M186" t="s">
        <v>24</v>
      </c>
      <c r="N186">
        <f>IF(ISBLANK(Tabella1[[#This Row],[importoAggiudicazione]]),"-",Tabella1[[#This Row],[importoAggiudicazione]]-Tabella1[[#This Row],[sommeLiquidate]])</f>
        <v>0</v>
      </c>
    </row>
    <row r="187" spans="1:14" ht="30" hidden="1" x14ac:dyDescent="0.25">
      <c r="A187" t="s">
        <v>14</v>
      </c>
      <c r="B187" t="s">
        <v>15</v>
      </c>
      <c r="C187" t="s">
        <v>14</v>
      </c>
      <c r="D187" t="s">
        <v>882</v>
      </c>
      <c r="E187" s="1" t="s">
        <v>883</v>
      </c>
      <c r="F187" s="1" t="s">
        <v>35</v>
      </c>
      <c r="G187" t="s">
        <v>884</v>
      </c>
      <c r="H187" t="s">
        <v>523</v>
      </c>
      <c r="I187" t="s">
        <v>73</v>
      </c>
      <c r="J187" t="s">
        <v>885</v>
      </c>
      <c r="K187" s="1" t="s">
        <v>886</v>
      </c>
      <c r="L187" t="s">
        <v>887</v>
      </c>
      <c r="M187" t="s">
        <v>24</v>
      </c>
      <c r="N187">
        <f>IF(ISBLANK(Tabella1[[#This Row],[importoAggiudicazione]]),"-",Tabella1[[#This Row],[importoAggiudicazione]]-Tabella1[[#This Row],[sommeLiquidate]])</f>
        <v>874.86000000000013</v>
      </c>
    </row>
    <row r="188" spans="1:14" ht="30" x14ac:dyDescent="0.25">
      <c r="A188" t="s">
        <v>14</v>
      </c>
      <c r="B188" t="s">
        <v>15</v>
      </c>
      <c r="C188" t="s">
        <v>14</v>
      </c>
      <c r="D188" t="s">
        <v>888</v>
      </c>
      <c r="E188" s="1" t="s">
        <v>889</v>
      </c>
      <c r="F188" s="1" t="s">
        <v>35</v>
      </c>
      <c r="G188" t="s">
        <v>890</v>
      </c>
      <c r="H188" t="s">
        <v>891</v>
      </c>
      <c r="I188" t="s">
        <v>892</v>
      </c>
      <c r="J188" t="s">
        <v>890</v>
      </c>
      <c r="K188" s="1" t="s">
        <v>686</v>
      </c>
      <c r="L188" t="s">
        <v>687</v>
      </c>
      <c r="M188" t="s">
        <v>24</v>
      </c>
      <c r="N188">
        <f>IF(ISBLANK(Tabella1[[#This Row],[importoAggiudicazione]]),"-",Tabella1[[#This Row],[importoAggiudicazione]]-Tabella1[[#This Row],[sommeLiquidate]])</f>
        <v>0</v>
      </c>
    </row>
    <row r="189" spans="1:14" ht="30" hidden="1" x14ac:dyDescent="0.25">
      <c r="A189" t="s">
        <v>14</v>
      </c>
      <c r="B189" t="s">
        <v>15</v>
      </c>
      <c r="C189" t="s">
        <v>14</v>
      </c>
      <c r="D189" t="s">
        <v>893</v>
      </c>
      <c r="E189" s="1" t="s">
        <v>894</v>
      </c>
      <c r="F189" s="1" t="s">
        <v>35</v>
      </c>
      <c r="G189" t="s">
        <v>895</v>
      </c>
      <c r="H189" t="s">
        <v>896</v>
      </c>
      <c r="I189" t="s">
        <v>49</v>
      </c>
      <c r="J189" t="s">
        <v>895</v>
      </c>
      <c r="K189" s="1" t="s">
        <v>897</v>
      </c>
      <c r="L189" t="s">
        <v>898</v>
      </c>
      <c r="M189" t="s">
        <v>24</v>
      </c>
      <c r="N189">
        <f>IF(ISBLANK(Tabella1[[#This Row],[importoAggiudicazione]]),"-",Tabella1[[#This Row],[importoAggiudicazione]]-Tabella1[[#This Row],[sommeLiquidate]])</f>
        <v>0</v>
      </c>
    </row>
    <row r="190" spans="1:14" ht="45" x14ac:dyDescent="0.25">
      <c r="A190" t="s">
        <v>14</v>
      </c>
      <c r="B190" t="s">
        <v>15</v>
      </c>
      <c r="C190" t="s">
        <v>14</v>
      </c>
      <c r="D190" t="s">
        <v>899</v>
      </c>
      <c r="E190" s="1" t="s">
        <v>900</v>
      </c>
      <c r="F190" s="1" t="s">
        <v>35</v>
      </c>
      <c r="G190" t="s">
        <v>219</v>
      </c>
      <c r="H190" t="s">
        <v>901</v>
      </c>
      <c r="I190" t="s">
        <v>13</v>
      </c>
      <c r="J190" t="s">
        <v>30</v>
      </c>
      <c r="K190" s="1" t="s">
        <v>902</v>
      </c>
      <c r="L190" t="s">
        <v>903</v>
      </c>
      <c r="M190" t="s">
        <v>24</v>
      </c>
      <c r="N190">
        <f>IF(ISBLANK(Tabella1[[#This Row],[importoAggiudicazione]]),"-",Tabella1[[#This Row],[importoAggiudicazione]]-Tabella1[[#This Row],[sommeLiquidate]])</f>
        <v>500</v>
      </c>
    </row>
    <row r="191" spans="1:14" ht="45" hidden="1" x14ac:dyDescent="0.25">
      <c r="A191" t="s">
        <v>14</v>
      </c>
      <c r="B191" t="s">
        <v>15</v>
      </c>
      <c r="C191" t="s">
        <v>14</v>
      </c>
      <c r="D191" t="s">
        <v>904</v>
      </c>
      <c r="E191" s="1" t="s">
        <v>905</v>
      </c>
      <c r="F191" s="1" t="s">
        <v>35</v>
      </c>
      <c r="G191" t="s">
        <v>906</v>
      </c>
      <c r="H191" t="s">
        <v>907</v>
      </c>
      <c r="I191" t="s">
        <v>73</v>
      </c>
      <c r="J191" t="s">
        <v>30</v>
      </c>
      <c r="K191" s="1" t="s">
        <v>908</v>
      </c>
      <c r="L191" t="s">
        <v>909</v>
      </c>
      <c r="M191" t="s">
        <v>24</v>
      </c>
      <c r="N191">
        <f>IF(ISBLANK(Tabella1[[#This Row],[importoAggiudicazione]]),"-",Tabella1[[#This Row],[importoAggiudicazione]]-Tabella1[[#This Row],[sommeLiquidate]])</f>
        <v>15070</v>
      </c>
    </row>
    <row r="192" spans="1:14" ht="45" hidden="1" x14ac:dyDescent="0.25">
      <c r="A192" t="s">
        <v>14</v>
      </c>
      <c r="B192" t="s">
        <v>15</v>
      </c>
      <c r="C192" t="s">
        <v>14</v>
      </c>
      <c r="D192" t="s">
        <v>910</v>
      </c>
      <c r="E192" s="1" t="s">
        <v>613</v>
      </c>
      <c r="F192" s="1" t="s">
        <v>35</v>
      </c>
      <c r="G192" t="s">
        <v>911</v>
      </c>
      <c r="H192" t="s">
        <v>390</v>
      </c>
      <c r="I192" t="s">
        <v>615</v>
      </c>
      <c r="J192" t="s">
        <v>30</v>
      </c>
      <c r="K192" s="1" t="s">
        <v>912</v>
      </c>
      <c r="L192" t="s">
        <v>913</v>
      </c>
      <c r="M192" t="s">
        <v>24</v>
      </c>
      <c r="N192">
        <f>IF(ISBLANK(Tabella1[[#This Row],[importoAggiudicazione]]),"-",Tabella1[[#This Row],[importoAggiudicazione]]-Tabella1[[#This Row],[sommeLiquidate]])</f>
        <v>250</v>
      </c>
    </row>
    <row r="193" spans="1:14" ht="30" hidden="1" x14ac:dyDescent="0.25">
      <c r="A193" t="s">
        <v>14</v>
      </c>
      <c r="B193" t="s">
        <v>15</v>
      </c>
      <c r="C193" t="s">
        <v>14</v>
      </c>
      <c r="D193" t="s">
        <v>914</v>
      </c>
      <c r="E193" s="1" t="s">
        <v>915</v>
      </c>
      <c r="F193" s="1" t="s">
        <v>35</v>
      </c>
      <c r="G193" t="s">
        <v>916</v>
      </c>
      <c r="H193" t="s">
        <v>917</v>
      </c>
      <c r="I193" t="s">
        <v>918</v>
      </c>
      <c r="J193" t="s">
        <v>919</v>
      </c>
      <c r="K193" s="1" t="s">
        <v>920</v>
      </c>
      <c r="L193" t="s">
        <v>921</v>
      </c>
      <c r="M193" t="s">
        <v>24</v>
      </c>
      <c r="N193">
        <f>IF(ISBLANK(Tabella1[[#This Row],[importoAggiudicazione]]),"-",Tabella1[[#This Row],[importoAggiudicazione]]-Tabella1[[#This Row],[sommeLiquidate]])</f>
        <v>8.7999999999999545</v>
      </c>
    </row>
    <row r="194" spans="1:14" ht="30" x14ac:dyDescent="0.25">
      <c r="A194" t="s">
        <v>14</v>
      </c>
      <c r="B194" t="s">
        <v>15</v>
      </c>
      <c r="C194" t="s">
        <v>14</v>
      </c>
      <c r="D194" t="s">
        <v>922</v>
      </c>
      <c r="E194" s="1" t="s">
        <v>923</v>
      </c>
      <c r="F194" s="1" t="s">
        <v>35</v>
      </c>
      <c r="G194" t="s">
        <v>924</v>
      </c>
      <c r="H194" t="s">
        <v>37</v>
      </c>
      <c r="I194" t="s">
        <v>925</v>
      </c>
      <c r="J194" t="s">
        <v>924</v>
      </c>
      <c r="K194" s="1" t="s">
        <v>926</v>
      </c>
      <c r="L194" t="s">
        <v>927</v>
      </c>
      <c r="M194" t="s">
        <v>24</v>
      </c>
      <c r="N194">
        <f>IF(ISBLANK(Tabella1[[#This Row],[importoAggiudicazione]]),"-",Tabella1[[#This Row],[importoAggiudicazione]]-Tabella1[[#This Row],[sommeLiquidate]])</f>
        <v>0</v>
      </c>
    </row>
    <row r="195" spans="1:14" ht="30" hidden="1" x14ac:dyDescent="0.25">
      <c r="A195" t="s">
        <v>14</v>
      </c>
      <c r="B195" t="s">
        <v>15</v>
      </c>
      <c r="C195" t="s">
        <v>14</v>
      </c>
      <c r="D195" t="s">
        <v>928</v>
      </c>
      <c r="E195" s="1" t="s">
        <v>929</v>
      </c>
      <c r="F195" s="1" t="s">
        <v>35</v>
      </c>
      <c r="G195" t="s">
        <v>736</v>
      </c>
      <c r="H195" t="s">
        <v>930</v>
      </c>
      <c r="I195" t="s">
        <v>73</v>
      </c>
      <c r="J195" t="s">
        <v>931</v>
      </c>
      <c r="K195" s="1" t="s">
        <v>769</v>
      </c>
      <c r="L195" t="s">
        <v>770</v>
      </c>
      <c r="M195" t="s">
        <v>24</v>
      </c>
      <c r="N195">
        <f>IF(ISBLANK(Tabella1[[#This Row],[importoAggiudicazione]]),"-",Tabella1[[#This Row],[importoAggiudicazione]]-Tabella1[[#This Row],[sommeLiquidate]])</f>
        <v>174</v>
      </c>
    </row>
    <row r="196" spans="1:14" ht="45" x14ac:dyDescent="0.25">
      <c r="A196" t="s">
        <v>14</v>
      </c>
      <c r="B196" t="s">
        <v>15</v>
      </c>
      <c r="C196" t="s">
        <v>14</v>
      </c>
      <c r="D196" t="s">
        <v>932</v>
      </c>
      <c r="E196" s="1" t="s">
        <v>933</v>
      </c>
      <c r="F196" s="1" t="s">
        <v>35</v>
      </c>
      <c r="G196" t="s">
        <v>934</v>
      </c>
      <c r="H196" t="s">
        <v>159</v>
      </c>
      <c r="I196" t="s">
        <v>13</v>
      </c>
      <c r="J196" t="s">
        <v>30</v>
      </c>
      <c r="K196" s="1" t="s">
        <v>411</v>
      </c>
      <c r="L196" t="s">
        <v>412</v>
      </c>
      <c r="M196" t="s">
        <v>24</v>
      </c>
      <c r="N196">
        <f>IF(ISBLANK(Tabella1[[#This Row],[importoAggiudicazione]]),"-",Tabella1[[#This Row],[importoAggiudicazione]]-Tabella1[[#This Row],[sommeLiquidate]])</f>
        <v>16000</v>
      </c>
    </row>
    <row r="197" spans="1:14" ht="60" hidden="1" x14ac:dyDescent="0.25">
      <c r="A197" t="s">
        <v>14</v>
      </c>
      <c r="B197" t="s">
        <v>15</v>
      </c>
      <c r="C197" t="s">
        <v>14</v>
      </c>
      <c r="D197" t="s">
        <v>935</v>
      </c>
      <c r="E197" s="1" t="s">
        <v>936</v>
      </c>
      <c r="F197" s="1" t="s">
        <v>35</v>
      </c>
      <c r="G197" t="s">
        <v>937</v>
      </c>
      <c r="H197" t="s">
        <v>938</v>
      </c>
      <c r="I197" t="s">
        <v>376</v>
      </c>
      <c r="J197" t="s">
        <v>937</v>
      </c>
      <c r="K197" s="1" t="s">
        <v>939</v>
      </c>
      <c r="L197" t="s">
        <v>940</v>
      </c>
      <c r="M197" t="s">
        <v>24</v>
      </c>
      <c r="N197">
        <f>IF(ISBLANK(Tabella1[[#This Row],[importoAggiudicazione]]),"-",Tabella1[[#This Row],[importoAggiudicazione]]-Tabella1[[#This Row],[sommeLiquidate]])</f>
        <v>0</v>
      </c>
    </row>
    <row r="198" spans="1:14" ht="30" hidden="1" x14ac:dyDescent="0.25">
      <c r="A198" t="s">
        <v>14</v>
      </c>
      <c r="B198" t="s">
        <v>15</v>
      </c>
      <c r="C198" t="s">
        <v>14</v>
      </c>
      <c r="D198" t="s">
        <v>941</v>
      </c>
      <c r="E198" s="1" t="s">
        <v>942</v>
      </c>
      <c r="F198" s="1" t="s">
        <v>35</v>
      </c>
      <c r="G198" t="s">
        <v>943</v>
      </c>
      <c r="H198" t="s">
        <v>737</v>
      </c>
      <c r="I198" t="s">
        <v>944</v>
      </c>
      <c r="J198" t="s">
        <v>945</v>
      </c>
      <c r="K198" s="1" t="s">
        <v>266</v>
      </c>
      <c r="L198" t="s">
        <v>267</v>
      </c>
      <c r="M198" t="s">
        <v>24</v>
      </c>
      <c r="N198">
        <f>IF(ISBLANK(Tabella1[[#This Row],[importoAggiudicazione]]),"-",Tabella1[[#This Row],[importoAggiudicazione]]-Tabella1[[#This Row],[sommeLiquidate]])</f>
        <v>214.62</v>
      </c>
    </row>
    <row r="199" spans="1:14" ht="30" x14ac:dyDescent="0.25">
      <c r="A199" t="s">
        <v>14</v>
      </c>
      <c r="B199" t="s">
        <v>15</v>
      </c>
      <c r="C199" t="s">
        <v>14</v>
      </c>
      <c r="D199" t="s">
        <v>946</v>
      </c>
      <c r="E199" s="1" t="s">
        <v>947</v>
      </c>
      <c r="F199" s="1" t="s">
        <v>35</v>
      </c>
      <c r="G199" t="s">
        <v>948</v>
      </c>
      <c r="H199" t="s">
        <v>95</v>
      </c>
      <c r="I199" t="s">
        <v>56</v>
      </c>
      <c r="J199" t="s">
        <v>948</v>
      </c>
      <c r="K199" s="1" t="s">
        <v>949</v>
      </c>
      <c r="L199" t="s">
        <v>950</v>
      </c>
      <c r="M199" t="s">
        <v>24</v>
      </c>
      <c r="N199">
        <f>IF(ISBLANK(Tabella1[[#This Row],[importoAggiudicazione]]),"-",Tabella1[[#This Row],[importoAggiudicazione]]-Tabella1[[#This Row],[sommeLiquidate]])</f>
        <v>0</v>
      </c>
    </row>
    <row r="200" spans="1:14" ht="30" hidden="1" x14ac:dyDescent="0.25">
      <c r="A200" t="s">
        <v>14</v>
      </c>
      <c r="B200" t="s">
        <v>15</v>
      </c>
      <c r="C200" t="s">
        <v>14</v>
      </c>
      <c r="D200" t="s">
        <v>951</v>
      </c>
      <c r="E200" s="1" t="s">
        <v>952</v>
      </c>
      <c r="F200" s="1" t="s">
        <v>35</v>
      </c>
      <c r="G200" t="s">
        <v>953</v>
      </c>
      <c r="H200" t="s">
        <v>271</v>
      </c>
      <c r="I200" t="s">
        <v>13</v>
      </c>
      <c r="J200" t="s">
        <v>30</v>
      </c>
      <c r="K200" s="1" t="s">
        <v>954</v>
      </c>
      <c r="L200" t="s">
        <v>955</v>
      </c>
      <c r="M200" t="s">
        <v>24</v>
      </c>
      <c r="N200">
        <f>IF(ISBLANK(Tabella1[[#This Row],[importoAggiudicazione]]),"-",Tabella1[[#This Row],[importoAggiudicazione]]-Tabella1[[#This Row],[sommeLiquidate]])</f>
        <v>1580</v>
      </c>
    </row>
    <row r="201" spans="1:14" ht="30" hidden="1" x14ac:dyDescent="0.25">
      <c r="A201" t="s">
        <v>14</v>
      </c>
      <c r="B201" t="s">
        <v>15</v>
      </c>
      <c r="C201" t="s">
        <v>14</v>
      </c>
      <c r="D201" t="s">
        <v>956</v>
      </c>
      <c r="E201" s="1" t="s">
        <v>957</v>
      </c>
      <c r="F201" s="1" t="s">
        <v>35</v>
      </c>
      <c r="G201" t="s">
        <v>958</v>
      </c>
      <c r="H201" t="s">
        <v>364</v>
      </c>
      <c r="I201" t="s">
        <v>13</v>
      </c>
      <c r="J201" t="s">
        <v>30</v>
      </c>
      <c r="K201" s="1" t="s">
        <v>959</v>
      </c>
      <c r="L201" t="s">
        <v>960</v>
      </c>
      <c r="M201" t="s">
        <v>24</v>
      </c>
      <c r="N201">
        <f>IF(ISBLANK(Tabella1[[#This Row],[importoAggiudicazione]]),"-",Tabella1[[#This Row],[importoAggiudicazione]]-Tabella1[[#This Row],[sommeLiquidate]])</f>
        <v>15757.58</v>
      </c>
    </row>
    <row r="202" spans="1:14" ht="30" hidden="1" x14ac:dyDescent="0.25">
      <c r="A202" t="s">
        <v>14</v>
      </c>
      <c r="B202" t="s">
        <v>15</v>
      </c>
      <c r="C202" t="s">
        <v>14</v>
      </c>
      <c r="D202" t="s">
        <v>961</v>
      </c>
      <c r="E202" s="1" t="s">
        <v>962</v>
      </c>
      <c r="F202" s="1" t="s">
        <v>35</v>
      </c>
      <c r="G202" t="s">
        <v>963</v>
      </c>
      <c r="H202" t="s">
        <v>964</v>
      </c>
      <c r="I202" t="s">
        <v>128</v>
      </c>
      <c r="J202" t="s">
        <v>963</v>
      </c>
      <c r="K202" s="1" t="s">
        <v>965</v>
      </c>
      <c r="L202" t="s">
        <v>966</v>
      </c>
      <c r="M202" t="s">
        <v>24</v>
      </c>
      <c r="N202">
        <f>IF(ISBLANK(Tabella1[[#This Row],[importoAggiudicazione]]),"-",Tabella1[[#This Row],[importoAggiudicazione]]-Tabella1[[#This Row],[sommeLiquidate]])</f>
        <v>0</v>
      </c>
    </row>
    <row r="203" spans="1:14" ht="30" x14ac:dyDescent="0.25">
      <c r="A203" t="s">
        <v>14</v>
      </c>
      <c r="B203" t="s">
        <v>15</v>
      </c>
      <c r="C203" t="s">
        <v>14</v>
      </c>
      <c r="D203" t="s">
        <v>967</v>
      </c>
      <c r="E203" s="1" t="s">
        <v>968</v>
      </c>
      <c r="F203" s="1" t="s">
        <v>35</v>
      </c>
      <c r="G203" t="s">
        <v>969</v>
      </c>
      <c r="H203" t="s">
        <v>328</v>
      </c>
      <c r="I203" t="s">
        <v>13</v>
      </c>
      <c r="J203" t="s">
        <v>30</v>
      </c>
      <c r="K203" s="1" t="s">
        <v>970</v>
      </c>
      <c r="L203" t="s">
        <v>971</v>
      </c>
      <c r="M203" t="s">
        <v>24</v>
      </c>
      <c r="N203">
        <f>IF(ISBLANK(Tabella1[[#This Row],[importoAggiudicazione]]),"-",Tabella1[[#This Row],[importoAggiudicazione]]-Tabella1[[#This Row],[sommeLiquidate]])</f>
        <v>3987</v>
      </c>
    </row>
    <row r="204" spans="1:14" hidden="1" x14ac:dyDescent="0.25">
      <c r="A204" t="s">
        <v>14</v>
      </c>
      <c r="B204" t="s">
        <v>15</v>
      </c>
      <c r="C204" t="s">
        <v>14</v>
      </c>
      <c r="D204" t="s">
        <v>972</v>
      </c>
      <c r="E204" s="1" t="s">
        <v>973</v>
      </c>
      <c r="F204" s="1" t="s">
        <v>35</v>
      </c>
      <c r="G204" t="s">
        <v>974</v>
      </c>
      <c r="H204" t="s">
        <v>975</v>
      </c>
      <c r="I204" t="s">
        <v>718</v>
      </c>
      <c r="J204" t="s">
        <v>976</v>
      </c>
      <c r="K204" s="1" t="s">
        <v>977</v>
      </c>
      <c r="L204" t="s">
        <v>978</v>
      </c>
      <c r="M204" t="s">
        <v>24</v>
      </c>
      <c r="N204">
        <f>IF(ISBLANK(Tabella1[[#This Row],[importoAggiudicazione]]),"-",Tabella1[[#This Row],[importoAggiudicazione]]-Tabella1[[#This Row],[sommeLiquidate]])</f>
        <v>6.7799999999999727</v>
      </c>
    </row>
    <row r="205" spans="1:14" ht="30" x14ac:dyDescent="0.25">
      <c r="A205" t="s">
        <v>14</v>
      </c>
      <c r="B205" t="s">
        <v>15</v>
      </c>
      <c r="C205" t="s">
        <v>14</v>
      </c>
      <c r="D205" t="s">
        <v>979</v>
      </c>
      <c r="E205" s="1" t="s">
        <v>980</v>
      </c>
      <c r="F205" s="1" t="s">
        <v>35</v>
      </c>
      <c r="G205" t="s">
        <v>730</v>
      </c>
      <c r="H205" t="s">
        <v>981</v>
      </c>
      <c r="I205" t="s">
        <v>390</v>
      </c>
      <c r="J205" t="s">
        <v>730</v>
      </c>
      <c r="K205" s="1" t="s">
        <v>764</v>
      </c>
      <c r="L205" t="s">
        <v>765</v>
      </c>
      <c r="M205" t="s">
        <v>24</v>
      </c>
      <c r="N205">
        <f>IF(ISBLANK(Tabella1[[#This Row],[importoAggiudicazione]]),"-",Tabella1[[#This Row],[importoAggiudicazione]]-Tabella1[[#This Row],[sommeLiquidate]])</f>
        <v>0</v>
      </c>
    </row>
    <row r="206" spans="1:14" ht="45" hidden="1" x14ac:dyDescent="0.25">
      <c r="A206" t="s">
        <v>14</v>
      </c>
      <c r="B206" t="s">
        <v>15</v>
      </c>
      <c r="C206" t="s">
        <v>14</v>
      </c>
      <c r="D206" t="s">
        <v>982</v>
      </c>
      <c r="E206" s="1" t="s">
        <v>613</v>
      </c>
      <c r="F206" s="1" t="s">
        <v>35</v>
      </c>
      <c r="G206" t="s">
        <v>983</v>
      </c>
      <c r="H206" t="s">
        <v>390</v>
      </c>
      <c r="I206" t="s">
        <v>615</v>
      </c>
      <c r="J206" t="s">
        <v>30</v>
      </c>
      <c r="K206" s="1" t="s">
        <v>984</v>
      </c>
      <c r="L206" t="s">
        <v>985</v>
      </c>
      <c r="M206" t="s">
        <v>24</v>
      </c>
      <c r="N206">
        <f>IF(ISBLANK(Tabella1[[#This Row],[importoAggiudicazione]]),"-",Tabella1[[#This Row],[importoAggiudicazione]]-Tabella1[[#This Row],[sommeLiquidate]])</f>
        <v>349.9</v>
      </c>
    </row>
    <row r="207" spans="1:14" ht="30" hidden="1" x14ac:dyDescent="0.25">
      <c r="A207" t="s">
        <v>14</v>
      </c>
      <c r="B207" t="s">
        <v>15</v>
      </c>
      <c r="C207" t="s">
        <v>14</v>
      </c>
      <c r="D207" t="s">
        <v>986</v>
      </c>
      <c r="E207" s="1" t="s">
        <v>987</v>
      </c>
      <c r="F207" s="1" t="s">
        <v>35</v>
      </c>
      <c r="G207" t="s">
        <v>988</v>
      </c>
      <c r="H207" t="s">
        <v>438</v>
      </c>
      <c r="I207" t="s">
        <v>450</v>
      </c>
      <c r="J207" t="s">
        <v>988</v>
      </c>
      <c r="K207" s="1" t="s">
        <v>989</v>
      </c>
      <c r="L207" t="s">
        <v>990</v>
      </c>
      <c r="M207" t="s">
        <v>24</v>
      </c>
      <c r="N207">
        <f>IF(ISBLANK(Tabella1[[#This Row],[importoAggiudicazione]]),"-",Tabella1[[#This Row],[importoAggiudicazione]]-Tabella1[[#This Row],[sommeLiquidate]])</f>
        <v>0</v>
      </c>
    </row>
    <row r="208" spans="1:14" ht="45" hidden="1" x14ac:dyDescent="0.25">
      <c r="A208" t="s">
        <v>14</v>
      </c>
      <c r="B208" t="s">
        <v>15</v>
      </c>
      <c r="C208" t="s">
        <v>14</v>
      </c>
      <c r="D208" t="s">
        <v>991</v>
      </c>
      <c r="E208" s="1" t="s">
        <v>992</v>
      </c>
      <c r="F208" s="1" t="s">
        <v>35</v>
      </c>
      <c r="G208" t="s">
        <v>993</v>
      </c>
      <c r="H208" t="s">
        <v>276</v>
      </c>
      <c r="I208" t="s">
        <v>73</v>
      </c>
      <c r="J208" t="s">
        <v>993</v>
      </c>
      <c r="K208" s="1" t="s">
        <v>266</v>
      </c>
      <c r="L208" t="s">
        <v>267</v>
      </c>
      <c r="M208" t="s">
        <v>24</v>
      </c>
      <c r="N208">
        <f>IF(ISBLANK(Tabella1[[#This Row],[importoAggiudicazione]]),"-",Tabella1[[#This Row],[importoAggiudicazione]]-Tabella1[[#This Row],[sommeLiquidate]])</f>
        <v>0</v>
      </c>
    </row>
    <row r="209" spans="1:14" ht="60" hidden="1" x14ac:dyDescent="0.25">
      <c r="A209" t="s">
        <v>14</v>
      </c>
      <c r="B209" t="s">
        <v>15</v>
      </c>
      <c r="C209" t="s">
        <v>14</v>
      </c>
      <c r="D209" t="s">
        <v>994</v>
      </c>
      <c r="E209" s="1" t="s">
        <v>995</v>
      </c>
      <c r="F209" s="1" t="s">
        <v>35</v>
      </c>
      <c r="G209" t="s">
        <v>996</v>
      </c>
      <c r="H209" t="s">
        <v>786</v>
      </c>
      <c r="I209" t="s">
        <v>13</v>
      </c>
      <c r="J209" t="s">
        <v>996</v>
      </c>
      <c r="K209" s="1" t="s">
        <v>997</v>
      </c>
      <c r="L209" t="s">
        <v>998</v>
      </c>
      <c r="M209" t="s">
        <v>24</v>
      </c>
      <c r="N209">
        <f>IF(ISBLANK(Tabella1[[#This Row],[importoAggiudicazione]]),"-",Tabella1[[#This Row],[importoAggiudicazione]]-Tabella1[[#This Row],[sommeLiquidate]])</f>
        <v>0</v>
      </c>
    </row>
    <row r="210" spans="1:14" ht="30" hidden="1" x14ac:dyDescent="0.25">
      <c r="A210" t="s">
        <v>14</v>
      </c>
      <c r="B210" t="s">
        <v>15</v>
      </c>
      <c r="C210" t="s">
        <v>14</v>
      </c>
      <c r="D210" t="s">
        <v>999</v>
      </c>
      <c r="E210" s="1" t="s">
        <v>1000</v>
      </c>
      <c r="F210" s="1" t="s">
        <v>35</v>
      </c>
      <c r="G210" t="s">
        <v>1001</v>
      </c>
      <c r="H210" t="s">
        <v>1002</v>
      </c>
      <c r="I210" t="s">
        <v>1003</v>
      </c>
      <c r="J210" t="s">
        <v>1001</v>
      </c>
      <c r="K210" s="1" t="s">
        <v>787</v>
      </c>
      <c r="L210" t="s">
        <v>788</v>
      </c>
      <c r="M210" t="s">
        <v>24</v>
      </c>
      <c r="N210">
        <f>IF(ISBLANK(Tabella1[[#This Row],[importoAggiudicazione]]),"-",Tabella1[[#This Row],[importoAggiudicazione]]-Tabella1[[#This Row],[sommeLiquidate]])</f>
        <v>0</v>
      </c>
    </row>
    <row r="211" spans="1:14" ht="30" hidden="1" x14ac:dyDescent="0.25">
      <c r="A211" t="s">
        <v>14</v>
      </c>
      <c r="B211" t="s">
        <v>15</v>
      </c>
      <c r="C211" t="s">
        <v>14</v>
      </c>
      <c r="D211" t="s">
        <v>1004</v>
      </c>
      <c r="E211" s="1" t="s">
        <v>1005</v>
      </c>
      <c r="F211" s="1" t="s">
        <v>35</v>
      </c>
      <c r="G211" t="s">
        <v>1006</v>
      </c>
      <c r="H211" t="s">
        <v>1007</v>
      </c>
      <c r="I211" t="s">
        <v>13</v>
      </c>
      <c r="J211" t="s">
        <v>30</v>
      </c>
      <c r="K211" s="1" t="s">
        <v>123</v>
      </c>
      <c r="L211" t="s">
        <v>124</v>
      </c>
      <c r="M211" t="s">
        <v>24</v>
      </c>
      <c r="N211">
        <f>IF(ISBLANK(Tabella1[[#This Row],[importoAggiudicazione]]),"-",Tabella1[[#This Row],[importoAggiudicazione]]-Tabella1[[#This Row],[sommeLiquidate]])</f>
        <v>3725</v>
      </c>
    </row>
    <row r="212" spans="1:14" ht="30" hidden="1" x14ac:dyDescent="0.25">
      <c r="A212" t="s">
        <v>14</v>
      </c>
      <c r="B212" t="s">
        <v>15</v>
      </c>
      <c r="C212" t="s">
        <v>14</v>
      </c>
      <c r="D212" t="s">
        <v>1008</v>
      </c>
      <c r="E212" s="1" t="s">
        <v>1009</v>
      </c>
      <c r="F212" s="1" t="s">
        <v>35</v>
      </c>
      <c r="G212" t="s">
        <v>1010</v>
      </c>
      <c r="H212" t="s">
        <v>595</v>
      </c>
      <c r="I212" t="s">
        <v>13</v>
      </c>
      <c r="J212" t="s">
        <v>30</v>
      </c>
      <c r="K212" s="1" t="s">
        <v>1011</v>
      </c>
      <c r="L212" t="s">
        <v>1012</v>
      </c>
      <c r="M212" t="s">
        <v>24</v>
      </c>
      <c r="N212">
        <f>IF(ISBLANK(Tabella1[[#This Row],[importoAggiudicazione]]),"-",Tabella1[[#This Row],[importoAggiudicazione]]-Tabella1[[#This Row],[sommeLiquidate]])</f>
        <v>6700</v>
      </c>
    </row>
    <row r="213" spans="1:14" ht="45" x14ac:dyDescent="0.25">
      <c r="A213" t="s">
        <v>14</v>
      </c>
      <c r="B213" t="s">
        <v>15</v>
      </c>
      <c r="C213" t="s">
        <v>14</v>
      </c>
      <c r="D213" t="s">
        <v>1013</v>
      </c>
      <c r="E213" s="1" t="s">
        <v>1014</v>
      </c>
      <c r="F213" s="1" t="s">
        <v>35</v>
      </c>
      <c r="G213" t="s">
        <v>1015</v>
      </c>
      <c r="H213" t="s">
        <v>853</v>
      </c>
      <c r="I213" t="s">
        <v>13</v>
      </c>
      <c r="J213" t="s">
        <v>30</v>
      </c>
      <c r="K213" s="1" t="s">
        <v>1016</v>
      </c>
      <c r="L213" t="s">
        <v>1017</v>
      </c>
      <c r="M213" t="s">
        <v>24</v>
      </c>
      <c r="N213">
        <f>IF(ISBLANK(Tabella1[[#This Row],[importoAggiudicazione]]),"-",Tabella1[[#This Row],[importoAggiudicazione]]-Tabella1[[#This Row],[sommeLiquidate]])</f>
        <v>1300</v>
      </c>
    </row>
    <row r="214" spans="1:14" ht="45" hidden="1" x14ac:dyDescent="0.25">
      <c r="A214" t="s">
        <v>14</v>
      </c>
      <c r="B214" t="s">
        <v>15</v>
      </c>
      <c r="C214" t="s">
        <v>14</v>
      </c>
      <c r="D214" t="s">
        <v>1018</v>
      </c>
      <c r="E214" s="1" t="s">
        <v>1019</v>
      </c>
      <c r="F214" s="1" t="s">
        <v>35</v>
      </c>
      <c r="G214" t="s">
        <v>1020</v>
      </c>
      <c r="H214" t="s">
        <v>399</v>
      </c>
      <c r="I214" t="s">
        <v>73</v>
      </c>
      <c r="J214" t="s">
        <v>1021</v>
      </c>
      <c r="K214" s="1" t="s">
        <v>439</v>
      </c>
      <c r="L214" t="s">
        <v>440</v>
      </c>
      <c r="M214" t="s">
        <v>24</v>
      </c>
      <c r="N214">
        <f>IF(ISBLANK(Tabella1[[#This Row],[importoAggiudicazione]]),"-",Tabella1[[#This Row],[importoAggiudicazione]]-Tabella1[[#This Row],[sommeLiquidate]])</f>
        <v>428.23</v>
      </c>
    </row>
    <row r="215" spans="1:14" ht="60" hidden="1" x14ac:dyDescent="0.25">
      <c r="A215" t="s">
        <v>14</v>
      </c>
      <c r="B215" t="s">
        <v>15</v>
      </c>
      <c r="C215" t="s">
        <v>14</v>
      </c>
      <c r="D215" t="s">
        <v>1022</v>
      </c>
      <c r="E215" s="1" t="s">
        <v>1023</v>
      </c>
      <c r="F215" s="1" t="s">
        <v>35</v>
      </c>
      <c r="G215" t="s">
        <v>1024</v>
      </c>
      <c r="H215" t="s">
        <v>205</v>
      </c>
      <c r="I215" t="s">
        <v>1025</v>
      </c>
      <c r="J215" t="s">
        <v>30</v>
      </c>
      <c r="K215" s="1" t="s">
        <v>1026</v>
      </c>
      <c r="L215" t="s">
        <v>1027</v>
      </c>
      <c r="M215" t="s">
        <v>24</v>
      </c>
      <c r="N215">
        <f>IF(ISBLANK(Tabella1[[#This Row],[importoAggiudicazione]]),"-",Tabella1[[#This Row],[importoAggiudicazione]]-Tabella1[[#This Row],[sommeLiquidate]])</f>
        <v>4190</v>
      </c>
    </row>
    <row r="216" spans="1:14" ht="75" hidden="1" x14ac:dyDescent="0.25">
      <c r="A216" t="s">
        <v>14</v>
      </c>
      <c r="B216" t="s">
        <v>15</v>
      </c>
      <c r="C216" t="s">
        <v>14</v>
      </c>
      <c r="D216" t="s">
        <v>1028</v>
      </c>
      <c r="E216" s="1" t="s">
        <v>1029</v>
      </c>
      <c r="F216" s="1" t="s">
        <v>35</v>
      </c>
      <c r="G216" t="s">
        <v>1030</v>
      </c>
      <c r="H216" t="s">
        <v>1031</v>
      </c>
      <c r="I216" t="s">
        <v>13</v>
      </c>
      <c r="J216" t="s">
        <v>30</v>
      </c>
      <c r="K216" s="1" t="s">
        <v>1032</v>
      </c>
      <c r="L216" t="s">
        <v>1033</v>
      </c>
      <c r="M216" t="s">
        <v>24</v>
      </c>
      <c r="N216">
        <f>IF(ISBLANK(Tabella1[[#This Row],[importoAggiudicazione]]),"-",Tabella1[[#This Row],[importoAggiudicazione]]-Tabella1[[#This Row],[sommeLiquidate]])</f>
        <v>6300</v>
      </c>
    </row>
    <row r="217" spans="1:14" ht="30" hidden="1" x14ac:dyDescent="0.25">
      <c r="A217" t="s">
        <v>14</v>
      </c>
      <c r="B217" t="s">
        <v>15</v>
      </c>
      <c r="C217" t="s">
        <v>14</v>
      </c>
      <c r="D217" t="s">
        <v>1034</v>
      </c>
      <c r="E217" s="1" t="s">
        <v>1035</v>
      </c>
      <c r="F217" s="1" t="s">
        <v>35</v>
      </c>
      <c r="G217" t="s">
        <v>1036</v>
      </c>
      <c r="H217" t="s">
        <v>1007</v>
      </c>
      <c r="I217" t="s">
        <v>1037</v>
      </c>
      <c r="J217" t="s">
        <v>30</v>
      </c>
      <c r="K217" s="1" t="s">
        <v>1038</v>
      </c>
      <c r="L217" t="s">
        <v>1039</v>
      </c>
      <c r="M217" t="s">
        <v>24</v>
      </c>
      <c r="N217">
        <f>IF(ISBLANK(Tabella1[[#This Row],[importoAggiudicazione]]),"-",Tabella1[[#This Row],[importoAggiudicazione]]-Tabella1[[#This Row],[sommeLiquidate]])</f>
        <v>3107</v>
      </c>
    </row>
    <row r="218" spans="1:14" ht="30" hidden="1" x14ac:dyDescent="0.25">
      <c r="A218" t="s">
        <v>14</v>
      </c>
      <c r="B218" t="s">
        <v>15</v>
      </c>
      <c r="C218" t="s">
        <v>14</v>
      </c>
      <c r="D218" t="s">
        <v>1040</v>
      </c>
      <c r="E218" s="1" t="s">
        <v>1041</v>
      </c>
      <c r="F218" s="1" t="s">
        <v>35</v>
      </c>
      <c r="G218" t="s">
        <v>1042</v>
      </c>
      <c r="H218" t="s">
        <v>1043</v>
      </c>
      <c r="I218" t="s">
        <v>73</v>
      </c>
      <c r="J218" t="s">
        <v>1042</v>
      </c>
      <c r="K218" s="1" t="s">
        <v>1044</v>
      </c>
      <c r="L218" t="s">
        <v>1045</v>
      </c>
      <c r="M218" t="s">
        <v>24</v>
      </c>
      <c r="N218">
        <f>IF(ISBLANK(Tabella1[[#This Row],[importoAggiudicazione]]),"-",Tabella1[[#This Row],[importoAggiudicazione]]-Tabella1[[#This Row],[sommeLiquidate]])</f>
        <v>0</v>
      </c>
    </row>
    <row r="219" spans="1:14" ht="75" x14ac:dyDescent="0.25">
      <c r="A219" t="s">
        <v>14</v>
      </c>
      <c r="B219" t="s">
        <v>15</v>
      </c>
      <c r="C219" t="s">
        <v>14</v>
      </c>
      <c r="D219" t="s">
        <v>1046</v>
      </c>
      <c r="E219" s="1" t="s">
        <v>1047</v>
      </c>
      <c r="F219" s="1" t="s">
        <v>35</v>
      </c>
      <c r="G219" t="s">
        <v>1048</v>
      </c>
      <c r="H219" t="s">
        <v>551</v>
      </c>
      <c r="I219" t="s">
        <v>13</v>
      </c>
      <c r="J219" t="s">
        <v>30</v>
      </c>
      <c r="K219" s="1" t="s">
        <v>1049</v>
      </c>
      <c r="L219" t="s">
        <v>1050</v>
      </c>
      <c r="M219" t="s">
        <v>24</v>
      </c>
      <c r="N219">
        <f>IF(ISBLANK(Tabella1[[#This Row],[importoAggiudicazione]]),"-",Tabella1[[#This Row],[importoAggiudicazione]]-Tabella1[[#This Row],[sommeLiquidate]])</f>
        <v>3500</v>
      </c>
    </row>
    <row r="220" spans="1:14" ht="75" hidden="1" x14ac:dyDescent="0.25">
      <c r="A220" t="s">
        <v>14</v>
      </c>
      <c r="B220" t="s">
        <v>15</v>
      </c>
      <c r="C220" t="s">
        <v>14</v>
      </c>
      <c r="D220" t="s">
        <v>1051</v>
      </c>
      <c r="E220" s="1" t="s">
        <v>1052</v>
      </c>
      <c r="F220" s="1" t="s">
        <v>35</v>
      </c>
      <c r="G220" t="s">
        <v>654</v>
      </c>
      <c r="H220" t="s">
        <v>72</v>
      </c>
      <c r="I220" t="s">
        <v>73</v>
      </c>
      <c r="J220" t="s">
        <v>1053</v>
      </c>
      <c r="K220" s="1" t="s">
        <v>1054</v>
      </c>
      <c r="L220" t="s">
        <v>1055</v>
      </c>
      <c r="M220" t="s">
        <v>24</v>
      </c>
      <c r="N220">
        <f>IF(ISBLANK(Tabella1[[#This Row],[importoAggiudicazione]]),"-",Tabella1[[#This Row],[importoAggiudicazione]]-Tabella1[[#This Row],[sommeLiquidate]])</f>
        <v>3190.38</v>
      </c>
    </row>
    <row r="221" spans="1:14" ht="30" hidden="1" x14ac:dyDescent="0.25">
      <c r="A221" t="s">
        <v>14</v>
      </c>
      <c r="B221" t="s">
        <v>15</v>
      </c>
      <c r="C221" t="s">
        <v>14</v>
      </c>
      <c r="D221" t="s">
        <v>1056</v>
      </c>
      <c r="E221" s="1" t="s">
        <v>1057</v>
      </c>
      <c r="F221" s="1" t="s">
        <v>35</v>
      </c>
      <c r="G221" t="s">
        <v>1058</v>
      </c>
      <c r="H221" t="s">
        <v>581</v>
      </c>
      <c r="I221" t="s">
        <v>672</v>
      </c>
      <c r="J221" t="s">
        <v>1058</v>
      </c>
      <c r="K221" s="1" t="s">
        <v>1059</v>
      </c>
      <c r="L221" t="s">
        <v>1060</v>
      </c>
      <c r="M221" t="s">
        <v>24</v>
      </c>
      <c r="N221">
        <f>IF(ISBLANK(Tabella1[[#This Row],[importoAggiudicazione]]),"-",Tabella1[[#This Row],[importoAggiudicazione]]-Tabella1[[#This Row],[sommeLiquidate]])</f>
        <v>0</v>
      </c>
    </row>
    <row r="222" spans="1:14" ht="30" hidden="1" x14ac:dyDescent="0.25">
      <c r="A222" t="s">
        <v>14</v>
      </c>
      <c r="B222" t="s">
        <v>15</v>
      </c>
      <c r="C222" t="s">
        <v>14</v>
      </c>
      <c r="D222" t="s">
        <v>1061</v>
      </c>
      <c r="E222" s="1" t="s">
        <v>1062</v>
      </c>
      <c r="F222" s="1" t="s">
        <v>35</v>
      </c>
      <c r="G222" t="s">
        <v>1063</v>
      </c>
      <c r="H222" t="s">
        <v>1064</v>
      </c>
      <c r="I222" t="s">
        <v>1065</v>
      </c>
      <c r="J222" t="s">
        <v>1063</v>
      </c>
      <c r="K222" s="1" t="s">
        <v>1066</v>
      </c>
      <c r="L222" t="s">
        <v>1067</v>
      </c>
      <c r="M222" t="s">
        <v>24</v>
      </c>
      <c r="N222">
        <f>IF(ISBLANK(Tabella1[[#This Row],[importoAggiudicazione]]),"-",Tabella1[[#This Row],[importoAggiudicazione]]-Tabella1[[#This Row],[sommeLiquidate]])</f>
        <v>0</v>
      </c>
    </row>
    <row r="223" spans="1:14" ht="45" hidden="1" x14ac:dyDescent="0.25">
      <c r="A223" t="s">
        <v>14</v>
      </c>
      <c r="B223" t="s">
        <v>15</v>
      </c>
      <c r="C223" t="s">
        <v>14</v>
      </c>
      <c r="D223" t="s">
        <v>1068</v>
      </c>
      <c r="E223" s="1" t="s">
        <v>566</v>
      </c>
      <c r="F223" s="1" t="s">
        <v>35</v>
      </c>
      <c r="G223" t="s">
        <v>1069</v>
      </c>
      <c r="H223" t="s">
        <v>523</v>
      </c>
      <c r="I223" t="s">
        <v>505</v>
      </c>
      <c r="J223" t="s">
        <v>1069</v>
      </c>
      <c r="K223" s="1" t="s">
        <v>1070</v>
      </c>
      <c r="L223" t="s">
        <v>1071</v>
      </c>
      <c r="M223" t="s">
        <v>24</v>
      </c>
      <c r="N223">
        <f>IF(ISBLANK(Tabella1[[#This Row],[importoAggiudicazione]]),"-",Tabella1[[#This Row],[importoAggiudicazione]]-Tabella1[[#This Row],[sommeLiquidate]])</f>
        <v>0</v>
      </c>
    </row>
    <row r="224" spans="1:14" ht="60" hidden="1" x14ac:dyDescent="0.25">
      <c r="A224" t="s">
        <v>14</v>
      </c>
      <c r="B224" t="s">
        <v>15</v>
      </c>
      <c r="C224" t="s">
        <v>14</v>
      </c>
      <c r="D224" t="s">
        <v>1072</v>
      </c>
      <c r="E224" s="1" t="s">
        <v>1073</v>
      </c>
      <c r="F224" s="1" t="s">
        <v>35</v>
      </c>
      <c r="G224" t="s">
        <v>642</v>
      </c>
      <c r="H224" t="s">
        <v>180</v>
      </c>
      <c r="I224" t="s">
        <v>13</v>
      </c>
      <c r="J224" t="s">
        <v>30</v>
      </c>
      <c r="K224" s="1" t="s">
        <v>1074</v>
      </c>
      <c r="L224" t="s">
        <v>1075</v>
      </c>
      <c r="M224" t="s">
        <v>24</v>
      </c>
      <c r="N224">
        <f>IF(ISBLANK(Tabella1[[#This Row],[importoAggiudicazione]]),"-",Tabella1[[#This Row],[importoAggiudicazione]]-Tabella1[[#This Row],[sommeLiquidate]])</f>
        <v>3000</v>
      </c>
    </row>
    <row r="225" spans="1:14" ht="30" hidden="1" x14ac:dyDescent="0.25">
      <c r="A225" t="s">
        <v>14</v>
      </c>
      <c r="B225" t="s">
        <v>15</v>
      </c>
      <c r="C225" t="s">
        <v>14</v>
      </c>
      <c r="D225" t="s">
        <v>1076</v>
      </c>
      <c r="E225" s="1" t="s">
        <v>1077</v>
      </c>
      <c r="F225" s="1" t="s">
        <v>35</v>
      </c>
      <c r="G225" t="s">
        <v>1078</v>
      </c>
      <c r="H225" t="s">
        <v>285</v>
      </c>
      <c r="I225" t="s">
        <v>73</v>
      </c>
      <c r="J225" t="s">
        <v>1078</v>
      </c>
      <c r="K225" s="1" t="s">
        <v>1079</v>
      </c>
      <c r="L225" t="s">
        <v>1080</v>
      </c>
      <c r="M225" t="s">
        <v>24</v>
      </c>
      <c r="N225">
        <f>IF(ISBLANK(Tabella1[[#This Row],[importoAggiudicazione]]),"-",Tabella1[[#This Row],[importoAggiudicazione]]-Tabella1[[#This Row],[sommeLiquidate]])</f>
        <v>0</v>
      </c>
    </row>
    <row r="226" spans="1:14" ht="30" x14ac:dyDescent="0.25">
      <c r="A226" t="s">
        <v>14</v>
      </c>
      <c r="B226" t="s">
        <v>15</v>
      </c>
      <c r="C226" t="s">
        <v>14</v>
      </c>
      <c r="D226" t="s">
        <v>1081</v>
      </c>
      <c r="E226" s="1" t="s">
        <v>1082</v>
      </c>
      <c r="F226" s="1" t="s">
        <v>35</v>
      </c>
      <c r="G226" t="s">
        <v>1083</v>
      </c>
      <c r="H226" t="s">
        <v>1084</v>
      </c>
      <c r="I226" t="s">
        <v>1085</v>
      </c>
      <c r="J226" t="s">
        <v>1083</v>
      </c>
      <c r="K226" s="1" t="s">
        <v>1086</v>
      </c>
      <c r="L226" t="s">
        <v>1087</v>
      </c>
      <c r="M226" t="s">
        <v>24</v>
      </c>
      <c r="N226">
        <f>IF(ISBLANK(Tabella1[[#This Row],[importoAggiudicazione]]),"-",Tabella1[[#This Row],[importoAggiudicazione]]-Tabella1[[#This Row],[sommeLiquidate]])</f>
        <v>0</v>
      </c>
    </row>
    <row r="227" spans="1:14" ht="45" hidden="1" x14ac:dyDescent="0.25">
      <c r="A227" t="s">
        <v>14</v>
      </c>
      <c r="B227" t="s">
        <v>15</v>
      </c>
      <c r="C227" t="s">
        <v>14</v>
      </c>
      <c r="D227" t="s">
        <v>1088</v>
      </c>
      <c r="E227" s="1" t="s">
        <v>566</v>
      </c>
      <c r="F227" s="1" t="s">
        <v>35</v>
      </c>
      <c r="G227" t="s">
        <v>465</v>
      </c>
      <c r="H227" t="s">
        <v>523</v>
      </c>
      <c r="I227" t="s">
        <v>386</v>
      </c>
      <c r="J227" t="s">
        <v>465</v>
      </c>
      <c r="K227" s="1" t="s">
        <v>1089</v>
      </c>
      <c r="L227" t="s">
        <v>1090</v>
      </c>
      <c r="M227" t="s">
        <v>24</v>
      </c>
      <c r="N227">
        <f>IF(ISBLANK(Tabella1[[#This Row],[importoAggiudicazione]]),"-",Tabella1[[#This Row],[importoAggiudicazione]]-Tabella1[[#This Row],[sommeLiquidate]])</f>
        <v>0</v>
      </c>
    </row>
    <row r="228" spans="1:14" ht="45" hidden="1" x14ac:dyDescent="0.25">
      <c r="A228" t="s">
        <v>14</v>
      </c>
      <c r="B228" t="s">
        <v>15</v>
      </c>
      <c r="C228" t="s">
        <v>14</v>
      </c>
      <c r="D228" t="s">
        <v>1091</v>
      </c>
      <c r="E228" s="1" t="s">
        <v>1092</v>
      </c>
      <c r="F228" s="1" t="s">
        <v>35</v>
      </c>
      <c r="G228" t="s">
        <v>1093</v>
      </c>
      <c r="H228" t="s">
        <v>785</v>
      </c>
      <c r="I228" t="s">
        <v>13</v>
      </c>
      <c r="J228" t="s">
        <v>30</v>
      </c>
      <c r="K228" s="1" t="s">
        <v>1094</v>
      </c>
      <c r="L228" t="s">
        <v>1095</v>
      </c>
      <c r="M228" t="s">
        <v>24</v>
      </c>
      <c r="N228">
        <f>IF(ISBLANK(Tabella1[[#This Row],[importoAggiudicazione]]),"-",Tabella1[[#This Row],[importoAggiudicazione]]-Tabella1[[#This Row],[sommeLiquidate]])</f>
        <v>11968.4</v>
      </c>
    </row>
    <row r="229" spans="1:14" ht="75" x14ac:dyDescent="0.25">
      <c r="A229" t="s">
        <v>14</v>
      </c>
      <c r="B229" t="s">
        <v>15</v>
      </c>
      <c r="C229" t="s">
        <v>14</v>
      </c>
      <c r="D229" t="s">
        <v>1096</v>
      </c>
      <c r="E229" s="1" t="s">
        <v>1097</v>
      </c>
      <c r="F229" s="1" t="s">
        <v>35</v>
      </c>
      <c r="G229" t="s">
        <v>437</v>
      </c>
      <c r="H229" t="s">
        <v>392</v>
      </c>
      <c r="I229" t="s">
        <v>1098</v>
      </c>
      <c r="J229" t="s">
        <v>30</v>
      </c>
      <c r="K229" s="1" t="s">
        <v>1099</v>
      </c>
      <c r="L229" t="s">
        <v>1100</v>
      </c>
      <c r="M229" t="s">
        <v>24</v>
      </c>
      <c r="N229">
        <f>IF(ISBLANK(Tabella1[[#This Row],[importoAggiudicazione]]),"-",Tabella1[[#This Row],[importoAggiudicazione]]-Tabella1[[#This Row],[sommeLiquidate]])</f>
        <v>300</v>
      </c>
    </row>
    <row r="230" spans="1:14" ht="30" hidden="1" x14ac:dyDescent="0.25">
      <c r="A230" t="s">
        <v>14</v>
      </c>
      <c r="B230" t="s">
        <v>15</v>
      </c>
      <c r="C230" t="s">
        <v>14</v>
      </c>
      <c r="D230" t="s">
        <v>1101</v>
      </c>
      <c r="E230" s="1" t="s">
        <v>1102</v>
      </c>
      <c r="F230" s="1" t="s">
        <v>27</v>
      </c>
      <c r="G230" t="s">
        <v>30</v>
      </c>
      <c r="H230" t="s">
        <v>1103</v>
      </c>
      <c r="I230" t="s">
        <v>187</v>
      </c>
      <c r="J230" t="s">
        <v>30</v>
      </c>
      <c r="K230" s="1" t="s">
        <v>1104</v>
      </c>
      <c r="L230" t="s">
        <v>1105</v>
      </c>
      <c r="M230" t="s">
        <v>42</v>
      </c>
      <c r="N230">
        <f>IF(ISBLANK(Tabella1[[#This Row],[importoAggiudicazione]]),"-",Tabella1[[#This Row],[importoAggiudicazione]]-Tabella1[[#This Row],[sommeLiquidate]])</f>
        <v>0</v>
      </c>
    </row>
    <row r="231" spans="1:14" ht="45" x14ac:dyDescent="0.25">
      <c r="A231" t="s">
        <v>14</v>
      </c>
      <c r="B231" t="s">
        <v>15</v>
      </c>
      <c r="C231" t="s">
        <v>14</v>
      </c>
      <c r="D231" t="s">
        <v>1106</v>
      </c>
      <c r="E231" s="1" t="s">
        <v>761</v>
      </c>
      <c r="F231" s="1" t="s">
        <v>35</v>
      </c>
      <c r="G231" t="s">
        <v>1107</v>
      </c>
      <c r="H231" t="s">
        <v>476</v>
      </c>
      <c r="I231" t="s">
        <v>159</v>
      </c>
      <c r="J231" t="s">
        <v>1107</v>
      </c>
      <c r="K231" s="1" t="s">
        <v>764</v>
      </c>
      <c r="L231" t="s">
        <v>765</v>
      </c>
      <c r="M231" t="s">
        <v>24</v>
      </c>
      <c r="N231">
        <f>IF(ISBLANK(Tabella1[[#This Row],[importoAggiudicazione]]),"-",Tabella1[[#This Row],[importoAggiudicazione]]-Tabella1[[#This Row],[sommeLiquidate]])</f>
        <v>0</v>
      </c>
    </row>
    <row r="232" spans="1:14" ht="30" hidden="1" x14ac:dyDescent="0.25">
      <c r="A232" t="s">
        <v>14</v>
      </c>
      <c r="B232" t="s">
        <v>15</v>
      </c>
      <c r="C232" t="s">
        <v>14</v>
      </c>
      <c r="D232" t="s">
        <v>1108</v>
      </c>
      <c r="E232" s="1" t="s">
        <v>1109</v>
      </c>
      <c r="F232" s="1" t="s">
        <v>35</v>
      </c>
      <c r="G232" t="s">
        <v>1110</v>
      </c>
      <c r="H232" t="s">
        <v>13</v>
      </c>
      <c r="I232" t="s">
        <v>13</v>
      </c>
      <c r="J232" t="s">
        <v>30</v>
      </c>
      <c r="K232" s="1" t="s">
        <v>543</v>
      </c>
      <c r="L232" t="s">
        <v>544</v>
      </c>
      <c r="M232" t="s">
        <v>24</v>
      </c>
      <c r="N232">
        <f>IF(ISBLANK(Tabella1[[#This Row],[importoAggiudicazione]]),"-",Tabella1[[#This Row],[importoAggiudicazione]]-Tabella1[[#This Row],[sommeLiquidate]])</f>
        <v>20608.09</v>
      </c>
    </row>
    <row r="233" spans="1:14" ht="60" hidden="1" x14ac:dyDescent="0.25">
      <c r="A233" t="s">
        <v>14</v>
      </c>
      <c r="B233" t="s">
        <v>15</v>
      </c>
      <c r="C233" t="s">
        <v>14</v>
      </c>
      <c r="D233" t="s">
        <v>1111</v>
      </c>
      <c r="E233" s="1" t="s">
        <v>396</v>
      </c>
      <c r="F233" s="1" t="s">
        <v>35</v>
      </c>
      <c r="G233" t="s">
        <v>567</v>
      </c>
      <c r="H233" t="s">
        <v>398</v>
      </c>
      <c r="I233" t="s">
        <v>1112</v>
      </c>
      <c r="J233" t="s">
        <v>567</v>
      </c>
      <c r="K233" s="1" t="s">
        <v>1113</v>
      </c>
      <c r="L233" t="s">
        <v>1114</v>
      </c>
      <c r="M233" t="s">
        <v>24</v>
      </c>
      <c r="N233">
        <f>IF(ISBLANK(Tabella1[[#This Row],[importoAggiudicazione]]),"-",Tabella1[[#This Row],[importoAggiudicazione]]-Tabella1[[#This Row],[sommeLiquidate]])</f>
        <v>0</v>
      </c>
    </row>
    <row r="234" spans="1:14" ht="30" hidden="1" x14ac:dyDescent="0.25">
      <c r="A234" t="s">
        <v>14</v>
      </c>
      <c r="B234" t="s">
        <v>15</v>
      </c>
      <c r="C234" t="s">
        <v>14</v>
      </c>
      <c r="D234" t="s">
        <v>1115</v>
      </c>
      <c r="E234" s="1" t="s">
        <v>1116</v>
      </c>
      <c r="F234" s="1" t="s">
        <v>35</v>
      </c>
      <c r="G234" t="s">
        <v>1117</v>
      </c>
      <c r="H234" t="s">
        <v>1118</v>
      </c>
      <c r="I234" t="s">
        <v>405</v>
      </c>
      <c r="J234" t="s">
        <v>1117</v>
      </c>
      <c r="K234" s="1" t="s">
        <v>1119</v>
      </c>
      <c r="L234" t="s">
        <v>1120</v>
      </c>
      <c r="M234" t="s">
        <v>24</v>
      </c>
      <c r="N234">
        <f>IF(ISBLANK(Tabella1[[#This Row],[importoAggiudicazione]]),"-",Tabella1[[#This Row],[importoAggiudicazione]]-Tabella1[[#This Row],[sommeLiquidate]])</f>
        <v>0</v>
      </c>
    </row>
    <row r="235" spans="1:14" ht="45" hidden="1" x14ac:dyDescent="0.25">
      <c r="A235" t="s">
        <v>14</v>
      </c>
      <c r="B235" t="s">
        <v>15</v>
      </c>
      <c r="C235" t="s">
        <v>14</v>
      </c>
      <c r="D235" t="s">
        <v>1121</v>
      </c>
      <c r="E235" s="1" t="s">
        <v>1122</v>
      </c>
      <c r="F235" s="1" t="s">
        <v>35</v>
      </c>
      <c r="G235" t="s">
        <v>1123</v>
      </c>
      <c r="H235" t="s">
        <v>845</v>
      </c>
      <c r="I235" t="s">
        <v>73</v>
      </c>
      <c r="J235" t="s">
        <v>1123</v>
      </c>
      <c r="K235" s="1" t="s">
        <v>439</v>
      </c>
      <c r="L235" t="s">
        <v>440</v>
      </c>
      <c r="M235" t="s">
        <v>24</v>
      </c>
      <c r="N235">
        <f>IF(ISBLANK(Tabella1[[#This Row],[importoAggiudicazione]]),"-",Tabella1[[#This Row],[importoAggiudicazione]]-Tabella1[[#This Row],[sommeLiquidate]])</f>
        <v>0</v>
      </c>
    </row>
    <row r="236" spans="1:14" ht="45" hidden="1" x14ac:dyDescent="0.25">
      <c r="A236" t="s">
        <v>14</v>
      </c>
      <c r="B236" t="s">
        <v>15</v>
      </c>
      <c r="C236" t="s">
        <v>14</v>
      </c>
      <c r="D236" t="s">
        <v>1124</v>
      </c>
      <c r="E236" s="1" t="s">
        <v>1125</v>
      </c>
      <c r="F236" s="1" t="s">
        <v>35</v>
      </c>
      <c r="G236" t="s">
        <v>1126</v>
      </c>
      <c r="H236" t="s">
        <v>518</v>
      </c>
      <c r="I236" t="s">
        <v>73</v>
      </c>
      <c r="J236" t="s">
        <v>1126</v>
      </c>
      <c r="K236" s="1" t="s">
        <v>439</v>
      </c>
      <c r="L236" t="s">
        <v>440</v>
      </c>
      <c r="M236" t="s">
        <v>24</v>
      </c>
      <c r="N236">
        <f>IF(ISBLANK(Tabella1[[#This Row],[importoAggiudicazione]]),"-",Tabella1[[#This Row],[importoAggiudicazione]]-Tabella1[[#This Row],[sommeLiquidate]])</f>
        <v>0</v>
      </c>
    </row>
    <row r="237" spans="1:14" ht="45" hidden="1" x14ac:dyDescent="0.25">
      <c r="A237" t="s">
        <v>14</v>
      </c>
      <c r="B237" t="s">
        <v>15</v>
      </c>
      <c r="C237" t="s">
        <v>14</v>
      </c>
      <c r="D237" t="s">
        <v>1127</v>
      </c>
      <c r="E237" s="1" t="s">
        <v>1128</v>
      </c>
      <c r="F237" s="1" t="s">
        <v>35</v>
      </c>
      <c r="G237" t="s">
        <v>1129</v>
      </c>
      <c r="H237" t="s">
        <v>1130</v>
      </c>
      <c r="I237" t="s">
        <v>73</v>
      </c>
      <c r="J237" t="s">
        <v>1129</v>
      </c>
      <c r="K237" s="1" t="s">
        <v>1131</v>
      </c>
      <c r="L237" t="s">
        <v>1132</v>
      </c>
      <c r="M237" t="s">
        <v>24</v>
      </c>
      <c r="N237">
        <f>IF(ISBLANK(Tabella1[[#This Row],[importoAggiudicazione]]),"-",Tabella1[[#This Row],[importoAggiudicazione]]-Tabella1[[#This Row],[sommeLiquidate]])</f>
        <v>0</v>
      </c>
    </row>
    <row r="238" spans="1:14" ht="30" x14ac:dyDescent="0.25">
      <c r="A238" t="s">
        <v>14</v>
      </c>
      <c r="B238" t="s">
        <v>15</v>
      </c>
      <c r="C238" t="s">
        <v>14</v>
      </c>
      <c r="D238" t="s">
        <v>1133</v>
      </c>
      <c r="E238" s="1" t="s">
        <v>1134</v>
      </c>
      <c r="F238" s="1" t="s">
        <v>35</v>
      </c>
      <c r="G238" t="s">
        <v>586</v>
      </c>
      <c r="H238" t="s">
        <v>1135</v>
      </c>
      <c r="I238" t="s">
        <v>211</v>
      </c>
      <c r="J238" t="s">
        <v>1136</v>
      </c>
      <c r="K238" s="1" t="s">
        <v>1086</v>
      </c>
      <c r="L238" t="s">
        <v>1087</v>
      </c>
      <c r="M238" t="s">
        <v>24</v>
      </c>
      <c r="N238">
        <f>IF(ISBLANK(Tabella1[[#This Row],[importoAggiudicazione]]),"-",Tabella1[[#This Row],[importoAggiudicazione]]-Tabella1[[#This Row],[sommeLiquidate]])</f>
        <v>2400</v>
      </c>
    </row>
    <row r="239" spans="1:14" hidden="1" x14ac:dyDescent="0.25">
      <c r="A239" t="s">
        <v>14</v>
      </c>
      <c r="B239" t="s">
        <v>15</v>
      </c>
      <c r="C239" t="s">
        <v>14</v>
      </c>
      <c r="D239" t="s">
        <v>1137</v>
      </c>
      <c r="E239" s="1" t="s">
        <v>1138</v>
      </c>
      <c r="F239" s="1" t="s">
        <v>35</v>
      </c>
      <c r="G239" t="s">
        <v>1139</v>
      </c>
      <c r="H239" t="s">
        <v>1140</v>
      </c>
      <c r="I239" t="s">
        <v>13</v>
      </c>
      <c r="J239" t="s">
        <v>1063</v>
      </c>
      <c r="K239" s="1" t="s">
        <v>1141</v>
      </c>
      <c r="L239" t="s">
        <v>1142</v>
      </c>
      <c r="M239" t="s">
        <v>24</v>
      </c>
      <c r="N239">
        <f>IF(ISBLANK(Tabella1[[#This Row],[importoAggiudicazione]]),"-",Tabella1[[#This Row],[importoAggiudicazione]]-Tabella1[[#This Row],[sommeLiquidate]])</f>
        <v>2000</v>
      </c>
    </row>
    <row r="240" spans="1:14" ht="30" hidden="1" x14ac:dyDescent="0.25">
      <c r="A240" t="s">
        <v>14</v>
      </c>
      <c r="B240" t="s">
        <v>15</v>
      </c>
      <c r="C240" t="s">
        <v>14</v>
      </c>
      <c r="D240" t="s">
        <v>1143</v>
      </c>
      <c r="E240" s="1" t="s">
        <v>1144</v>
      </c>
      <c r="F240" s="1" t="s">
        <v>35</v>
      </c>
      <c r="G240" t="s">
        <v>1145</v>
      </c>
      <c r="H240" t="s">
        <v>845</v>
      </c>
      <c r="I240" t="s">
        <v>13</v>
      </c>
      <c r="J240" t="s">
        <v>1145</v>
      </c>
      <c r="K240" s="1" t="s">
        <v>307</v>
      </c>
      <c r="L240" t="s">
        <v>308</v>
      </c>
      <c r="M240" t="s">
        <v>24</v>
      </c>
      <c r="N240">
        <f>IF(ISBLANK(Tabella1[[#This Row],[importoAggiudicazione]]),"-",Tabella1[[#This Row],[importoAggiudicazione]]-Tabella1[[#This Row],[sommeLiquidate]])</f>
        <v>0</v>
      </c>
    </row>
    <row r="241" spans="1:14" ht="45" hidden="1" x14ac:dyDescent="0.25">
      <c r="A241" t="s">
        <v>14</v>
      </c>
      <c r="B241" t="s">
        <v>15</v>
      </c>
      <c r="C241" t="s">
        <v>14</v>
      </c>
      <c r="D241" t="s">
        <v>1146</v>
      </c>
      <c r="E241" s="1" t="s">
        <v>1147</v>
      </c>
      <c r="F241" s="1" t="s">
        <v>35</v>
      </c>
      <c r="G241" t="s">
        <v>1148</v>
      </c>
      <c r="H241" t="s">
        <v>72</v>
      </c>
      <c r="I241" t="s">
        <v>73</v>
      </c>
      <c r="J241" t="s">
        <v>1149</v>
      </c>
      <c r="K241" s="1" t="s">
        <v>1150</v>
      </c>
      <c r="L241" t="s">
        <v>1151</v>
      </c>
      <c r="M241" t="s">
        <v>24</v>
      </c>
      <c r="N241">
        <f>IF(ISBLANK(Tabella1[[#This Row],[importoAggiudicazione]]),"-",Tabella1[[#This Row],[importoAggiudicazione]]-Tabella1[[#This Row],[sommeLiquidate]])</f>
        <v>450.22</v>
      </c>
    </row>
    <row r="242" spans="1:14" ht="60" hidden="1" x14ac:dyDescent="0.25">
      <c r="A242" t="s">
        <v>14</v>
      </c>
      <c r="B242" t="s">
        <v>15</v>
      </c>
      <c r="C242" t="s">
        <v>14</v>
      </c>
      <c r="D242" t="s">
        <v>1152</v>
      </c>
      <c r="E242" s="1" t="s">
        <v>1153</v>
      </c>
      <c r="F242" s="1" t="s">
        <v>35</v>
      </c>
      <c r="G242" t="s">
        <v>1154</v>
      </c>
      <c r="H242" t="s">
        <v>72</v>
      </c>
      <c r="I242" t="s">
        <v>73</v>
      </c>
      <c r="J242" t="s">
        <v>1155</v>
      </c>
      <c r="K242" s="1" t="s">
        <v>1156</v>
      </c>
      <c r="L242" t="s">
        <v>1157</v>
      </c>
      <c r="M242" t="s">
        <v>24</v>
      </c>
      <c r="N242">
        <f>IF(ISBLANK(Tabella1[[#This Row],[importoAggiudicazione]]),"-",Tabella1[[#This Row],[importoAggiudicazione]]-Tabella1[[#This Row],[sommeLiquidate]])</f>
        <v>3080.1000000000004</v>
      </c>
    </row>
    <row r="243" spans="1:14" ht="45" x14ac:dyDescent="0.25">
      <c r="A243" t="s">
        <v>14</v>
      </c>
      <c r="B243" t="s">
        <v>15</v>
      </c>
      <c r="C243" t="s">
        <v>14</v>
      </c>
      <c r="D243" t="s">
        <v>1158</v>
      </c>
      <c r="E243" s="1" t="s">
        <v>1159</v>
      </c>
      <c r="F243" s="1" t="s">
        <v>35</v>
      </c>
      <c r="G243" t="s">
        <v>455</v>
      </c>
      <c r="H243" t="s">
        <v>1160</v>
      </c>
      <c r="I243" t="s">
        <v>13</v>
      </c>
      <c r="J243" t="s">
        <v>30</v>
      </c>
      <c r="K243" s="1" t="s">
        <v>1161</v>
      </c>
      <c r="L243" t="s">
        <v>1162</v>
      </c>
      <c r="M243" t="s">
        <v>24</v>
      </c>
      <c r="N243">
        <f>IF(ISBLANK(Tabella1[[#This Row],[importoAggiudicazione]]),"-",Tabella1[[#This Row],[importoAggiudicazione]]-Tabella1[[#This Row],[sommeLiquidate]])</f>
        <v>1000</v>
      </c>
    </row>
    <row r="244" spans="1:14" hidden="1" x14ac:dyDescent="0.25">
      <c r="A244" t="s">
        <v>14</v>
      </c>
      <c r="B244" t="s">
        <v>15</v>
      </c>
      <c r="C244" t="s">
        <v>14</v>
      </c>
      <c r="D244" t="s">
        <v>1163</v>
      </c>
      <c r="E244" s="1" t="s">
        <v>1164</v>
      </c>
      <c r="F244" s="1" t="s">
        <v>35</v>
      </c>
      <c r="G244" t="s">
        <v>1165</v>
      </c>
      <c r="H244" t="s">
        <v>595</v>
      </c>
      <c r="I244" t="s">
        <v>13</v>
      </c>
      <c r="J244" t="s">
        <v>30</v>
      </c>
      <c r="K244" s="1" t="s">
        <v>1166</v>
      </c>
      <c r="L244" t="s">
        <v>1167</v>
      </c>
      <c r="M244" t="s">
        <v>24</v>
      </c>
      <c r="N244">
        <f>IF(ISBLANK(Tabella1[[#This Row],[importoAggiudicazione]]),"-",Tabella1[[#This Row],[importoAggiudicazione]]-Tabella1[[#This Row],[sommeLiquidate]])</f>
        <v>2700</v>
      </c>
    </row>
    <row r="245" spans="1:14" ht="30" hidden="1" x14ac:dyDescent="0.25">
      <c r="A245" t="s">
        <v>14</v>
      </c>
      <c r="B245" t="s">
        <v>15</v>
      </c>
      <c r="C245" t="s">
        <v>14</v>
      </c>
      <c r="D245" t="s">
        <v>1168</v>
      </c>
      <c r="E245" s="1" t="s">
        <v>1077</v>
      </c>
      <c r="F245" s="1" t="s">
        <v>35</v>
      </c>
      <c r="G245" t="s">
        <v>443</v>
      </c>
      <c r="H245" t="s">
        <v>285</v>
      </c>
      <c r="I245" t="s">
        <v>73</v>
      </c>
      <c r="J245" t="s">
        <v>443</v>
      </c>
      <c r="K245" s="1" t="s">
        <v>1169</v>
      </c>
      <c r="L245" t="s">
        <v>1170</v>
      </c>
      <c r="M245" t="s">
        <v>24</v>
      </c>
      <c r="N245">
        <f>IF(ISBLANK(Tabella1[[#This Row],[importoAggiudicazione]]),"-",Tabella1[[#This Row],[importoAggiudicazione]]-Tabella1[[#This Row],[sommeLiquidate]])</f>
        <v>0</v>
      </c>
    </row>
    <row r="246" spans="1:14" hidden="1" x14ac:dyDescent="0.25">
      <c r="A246" t="s">
        <v>14</v>
      </c>
      <c r="B246" t="s">
        <v>15</v>
      </c>
      <c r="C246" t="s">
        <v>14</v>
      </c>
      <c r="D246" t="s">
        <v>1171</v>
      </c>
      <c r="E246" s="1" t="s">
        <v>1172</v>
      </c>
      <c r="F246" s="1" t="s">
        <v>35</v>
      </c>
      <c r="G246" t="s">
        <v>443</v>
      </c>
      <c r="H246" t="s">
        <v>595</v>
      </c>
      <c r="I246" t="s">
        <v>1173</v>
      </c>
      <c r="J246" t="s">
        <v>437</v>
      </c>
      <c r="K246" s="1" t="s">
        <v>1174</v>
      </c>
      <c r="L246" t="s">
        <v>1175</v>
      </c>
      <c r="M246" t="s">
        <v>24</v>
      </c>
      <c r="N246">
        <f>IF(ISBLANK(Tabella1[[#This Row],[importoAggiudicazione]]),"-",Tabella1[[#This Row],[importoAggiudicazione]]-Tabella1[[#This Row],[sommeLiquidate]])</f>
        <v>100</v>
      </c>
    </row>
    <row r="247" spans="1:14" ht="45" hidden="1" x14ac:dyDescent="0.25">
      <c r="A247" t="s">
        <v>14</v>
      </c>
      <c r="B247" t="s">
        <v>15</v>
      </c>
      <c r="C247" t="s">
        <v>14</v>
      </c>
      <c r="D247" t="s">
        <v>1176</v>
      </c>
      <c r="E247" s="1" t="s">
        <v>1177</v>
      </c>
      <c r="F247" s="1" t="s">
        <v>35</v>
      </c>
      <c r="G247" t="s">
        <v>1178</v>
      </c>
      <c r="H247" t="s">
        <v>1179</v>
      </c>
      <c r="I247" t="s">
        <v>743</v>
      </c>
      <c r="J247" t="s">
        <v>1178</v>
      </c>
      <c r="K247" s="1" t="s">
        <v>266</v>
      </c>
      <c r="L247" t="s">
        <v>267</v>
      </c>
      <c r="M247" t="s">
        <v>24</v>
      </c>
      <c r="N247">
        <f>IF(ISBLANK(Tabella1[[#This Row],[importoAggiudicazione]]),"-",Tabella1[[#This Row],[importoAggiudicazione]]-Tabella1[[#This Row],[sommeLiquidate]])</f>
        <v>0</v>
      </c>
    </row>
    <row r="248" spans="1:14" hidden="1" x14ac:dyDescent="0.25">
      <c r="A248" t="s">
        <v>14</v>
      </c>
      <c r="B248" t="s">
        <v>15</v>
      </c>
      <c r="C248" t="s">
        <v>14</v>
      </c>
      <c r="D248" t="s">
        <v>1180</v>
      </c>
      <c r="E248" s="1" t="s">
        <v>1181</v>
      </c>
      <c r="F248" s="1" t="s">
        <v>35</v>
      </c>
      <c r="G248" t="s">
        <v>911</v>
      </c>
      <c r="H248" t="s">
        <v>171</v>
      </c>
      <c r="I248" t="s">
        <v>981</v>
      </c>
      <c r="J248" t="s">
        <v>911</v>
      </c>
      <c r="K248" s="1" t="s">
        <v>1182</v>
      </c>
      <c r="L248" t="s">
        <v>1183</v>
      </c>
      <c r="M248" t="s">
        <v>24</v>
      </c>
      <c r="N248">
        <f>IF(ISBLANK(Tabella1[[#This Row],[importoAggiudicazione]]),"-",Tabella1[[#This Row],[importoAggiudicazione]]-Tabella1[[#This Row],[sommeLiquidate]])</f>
        <v>0</v>
      </c>
    </row>
    <row r="249" spans="1:14" hidden="1" x14ac:dyDescent="0.25">
      <c r="A249" t="s">
        <v>14</v>
      </c>
      <c r="B249" t="s">
        <v>15</v>
      </c>
      <c r="C249" t="s">
        <v>14</v>
      </c>
      <c r="D249" t="s">
        <v>1184</v>
      </c>
      <c r="E249" s="1" t="s">
        <v>1185</v>
      </c>
      <c r="F249" s="1" t="s">
        <v>35</v>
      </c>
      <c r="G249" t="s">
        <v>1186</v>
      </c>
      <c r="H249" t="s">
        <v>399</v>
      </c>
      <c r="I249" t="s">
        <v>73</v>
      </c>
      <c r="J249" t="s">
        <v>1187</v>
      </c>
      <c r="K249" s="1" t="s">
        <v>519</v>
      </c>
      <c r="L249" t="s">
        <v>520</v>
      </c>
      <c r="M249" t="s">
        <v>24</v>
      </c>
      <c r="N249">
        <f>IF(ISBLANK(Tabella1[[#This Row],[importoAggiudicazione]]),"-",Tabella1[[#This Row],[importoAggiudicazione]]-Tabella1[[#This Row],[sommeLiquidate]])</f>
        <v>269.27999999999997</v>
      </c>
    </row>
    <row r="250" spans="1:14" ht="45" hidden="1" x14ac:dyDescent="0.25">
      <c r="A250" t="s">
        <v>14</v>
      </c>
      <c r="B250" t="s">
        <v>15</v>
      </c>
      <c r="C250" t="s">
        <v>14</v>
      </c>
      <c r="D250" t="s">
        <v>1188</v>
      </c>
      <c r="E250" s="1" t="s">
        <v>1189</v>
      </c>
      <c r="F250" s="1" t="s">
        <v>35</v>
      </c>
      <c r="G250" t="s">
        <v>1190</v>
      </c>
      <c r="H250" t="s">
        <v>252</v>
      </c>
      <c r="I250" t="s">
        <v>73</v>
      </c>
      <c r="J250" t="s">
        <v>1190</v>
      </c>
      <c r="K250" s="1" t="s">
        <v>1191</v>
      </c>
      <c r="L250" t="s">
        <v>1192</v>
      </c>
      <c r="M250" t="s">
        <v>24</v>
      </c>
      <c r="N250">
        <f>IF(ISBLANK(Tabella1[[#This Row],[importoAggiudicazione]]),"-",Tabella1[[#This Row],[importoAggiudicazione]]-Tabella1[[#This Row],[sommeLiquidate]])</f>
        <v>0</v>
      </c>
    </row>
    <row r="251" spans="1:14" ht="30" hidden="1" x14ac:dyDescent="0.25">
      <c r="A251" t="s">
        <v>14</v>
      </c>
      <c r="B251" t="s">
        <v>15</v>
      </c>
      <c r="C251" t="s">
        <v>14</v>
      </c>
      <c r="D251" t="s">
        <v>1193</v>
      </c>
      <c r="E251" s="1" t="s">
        <v>1194</v>
      </c>
      <c r="F251" s="1" t="s">
        <v>35</v>
      </c>
      <c r="G251" t="s">
        <v>1195</v>
      </c>
      <c r="H251" t="s">
        <v>611</v>
      </c>
      <c r="I251" t="s">
        <v>581</v>
      </c>
      <c r="J251" t="s">
        <v>1195</v>
      </c>
      <c r="K251" s="1" t="s">
        <v>97</v>
      </c>
      <c r="L251" t="s">
        <v>98</v>
      </c>
      <c r="M251" t="s">
        <v>24</v>
      </c>
      <c r="N251">
        <f>IF(ISBLANK(Tabella1[[#This Row],[importoAggiudicazione]]),"-",Tabella1[[#This Row],[importoAggiudicazione]]-Tabella1[[#This Row],[sommeLiquidate]])</f>
        <v>0</v>
      </c>
    </row>
    <row r="252" spans="1:14" ht="75" hidden="1" x14ac:dyDescent="0.25">
      <c r="A252" t="s">
        <v>14</v>
      </c>
      <c r="B252" t="s">
        <v>15</v>
      </c>
      <c r="C252" t="s">
        <v>14</v>
      </c>
      <c r="D252" t="s">
        <v>1196</v>
      </c>
      <c r="E252" s="1" t="s">
        <v>1197</v>
      </c>
      <c r="F252" s="1" t="s">
        <v>78</v>
      </c>
      <c r="G252" t="s">
        <v>1198</v>
      </c>
      <c r="H252" t="s">
        <v>345</v>
      </c>
      <c r="I252" t="s">
        <v>1065</v>
      </c>
      <c r="J252" t="s">
        <v>1198</v>
      </c>
      <c r="K252" s="1" t="s">
        <v>1199</v>
      </c>
      <c r="L252" t="s">
        <v>1200</v>
      </c>
      <c r="M252" t="s">
        <v>24</v>
      </c>
      <c r="N252">
        <f>IF(ISBLANK(Tabella1[[#This Row],[importoAggiudicazione]]),"-",Tabella1[[#This Row],[importoAggiudicazione]]-Tabella1[[#This Row],[sommeLiquidate]])</f>
        <v>0</v>
      </c>
    </row>
    <row r="253" spans="1:14" hidden="1" x14ac:dyDescent="0.25">
      <c r="A253" t="s">
        <v>14</v>
      </c>
      <c r="B253" t="s">
        <v>15</v>
      </c>
      <c r="C253" t="s">
        <v>14</v>
      </c>
      <c r="D253" t="s">
        <v>1201</v>
      </c>
      <c r="E253" s="1" t="s">
        <v>1172</v>
      </c>
      <c r="F253" s="1" t="s">
        <v>35</v>
      </c>
      <c r="G253" t="s">
        <v>567</v>
      </c>
      <c r="H253" t="s">
        <v>180</v>
      </c>
      <c r="I253" t="s">
        <v>73</v>
      </c>
      <c r="J253" t="s">
        <v>567</v>
      </c>
      <c r="K253" s="1" t="s">
        <v>1202</v>
      </c>
      <c r="L253" t="s">
        <v>1203</v>
      </c>
      <c r="M253" t="s">
        <v>24</v>
      </c>
      <c r="N253">
        <f>IF(ISBLANK(Tabella1[[#This Row],[importoAggiudicazione]]),"-",Tabella1[[#This Row],[importoAggiudicazione]]-Tabella1[[#This Row],[sommeLiquidate]])</f>
        <v>0</v>
      </c>
    </row>
    <row r="254" spans="1:14" ht="75" x14ac:dyDescent="0.25">
      <c r="A254" t="s">
        <v>14</v>
      </c>
      <c r="B254" t="s">
        <v>15</v>
      </c>
      <c r="C254" t="s">
        <v>14</v>
      </c>
      <c r="D254" t="s">
        <v>1204</v>
      </c>
      <c r="E254" s="1" t="s">
        <v>1205</v>
      </c>
      <c r="F254" s="1" t="s">
        <v>35</v>
      </c>
      <c r="G254" t="s">
        <v>1206</v>
      </c>
      <c r="H254" t="s">
        <v>1207</v>
      </c>
      <c r="I254" t="s">
        <v>13</v>
      </c>
      <c r="J254" t="s">
        <v>30</v>
      </c>
      <c r="K254" s="1" t="s">
        <v>858</v>
      </c>
      <c r="L254" t="s">
        <v>859</v>
      </c>
      <c r="M254" t="s">
        <v>24</v>
      </c>
      <c r="N254">
        <f>IF(ISBLANK(Tabella1[[#This Row],[importoAggiudicazione]]),"-",Tabella1[[#This Row],[importoAggiudicazione]]-Tabella1[[#This Row],[sommeLiquidate]])</f>
        <v>5523.75</v>
      </c>
    </row>
    <row r="255" spans="1:14" ht="30" hidden="1" x14ac:dyDescent="0.25">
      <c r="A255" t="s">
        <v>14</v>
      </c>
      <c r="B255" t="s">
        <v>15</v>
      </c>
      <c r="C255" t="s">
        <v>14</v>
      </c>
      <c r="D255" t="s">
        <v>1208</v>
      </c>
      <c r="E255" s="1" t="s">
        <v>1209</v>
      </c>
      <c r="F255" s="1" t="s">
        <v>35</v>
      </c>
      <c r="G255" t="s">
        <v>1210</v>
      </c>
      <c r="H255" t="s">
        <v>432</v>
      </c>
      <c r="I255" t="s">
        <v>159</v>
      </c>
      <c r="J255" t="s">
        <v>1210</v>
      </c>
      <c r="K255" s="1" t="s">
        <v>638</v>
      </c>
      <c r="L255" t="s">
        <v>639</v>
      </c>
      <c r="M255" t="s">
        <v>24</v>
      </c>
      <c r="N255">
        <f>IF(ISBLANK(Tabella1[[#This Row],[importoAggiudicazione]]),"-",Tabella1[[#This Row],[importoAggiudicazione]]-Tabella1[[#This Row],[sommeLiquidate]])</f>
        <v>0</v>
      </c>
    </row>
    <row r="256" spans="1:14" ht="30" hidden="1" x14ac:dyDescent="0.25">
      <c r="A256" t="s">
        <v>14</v>
      </c>
      <c r="B256" t="s">
        <v>15</v>
      </c>
      <c r="C256" t="s">
        <v>14</v>
      </c>
      <c r="D256" t="s">
        <v>1211</v>
      </c>
      <c r="E256" s="1" t="s">
        <v>1212</v>
      </c>
      <c r="F256" s="1" t="s">
        <v>35</v>
      </c>
      <c r="G256" t="s">
        <v>1213</v>
      </c>
      <c r="H256" t="s">
        <v>1214</v>
      </c>
      <c r="I256" t="s">
        <v>345</v>
      </c>
      <c r="J256" t="s">
        <v>1213</v>
      </c>
      <c r="K256" s="1" t="s">
        <v>1215</v>
      </c>
      <c r="L256" t="s">
        <v>1216</v>
      </c>
      <c r="M256" t="s">
        <v>24</v>
      </c>
      <c r="N256">
        <f>IF(ISBLANK(Tabella1[[#This Row],[importoAggiudicazione]]),"-",Tabella1[[#This Row],[importoAggiudicazione]]-Tabella1[[#This Row],[sommeLiquidate]])</f>
        <v>0</v>
      </c>
    </row>
    <row r="257" spans="1:14" ht="30" hidden="1" x14ac:dyDescent="0.25">
      <c r="A257" t="s">
        <v>14</v>
      </c>
      <c r="B257" t="s">
        <v>15</v>
      </c>
      <c r="C257" t="s">
        <v>14</v>
      </c>
      <c r="D257" t="s">
        <v>1217</v>
      </c>
      <c r="E257" s="1" t="s">
        <v>757</v>
      </c>
      <c r="F257" s="1" t="s">
        <v>35</v>
      </c>
      <c r="G257" t="s">
        <v>758</v>
      </c>
      <c r="H257" t="s">
        <v>759</v>
      </c>
      <c r="I257" t="s">
        <v>13</v>
      </c>
      <c r="J257" t="s">
        <v>30</v>
      </c>
      <c r="K257" s="1" t="s">
        <v>118</v>
      </c>
      <c r="L257" t="s">
        <v>119</v>
      </c>
      <c r="M257" t="s">
        <v>24</v>
      </c>
      <c r="N257">
        <f>IF(ISBLANK(Tabella1[[#This Row],[importoAggiudicazione]]),"-",Tabella1[[#This Row],[importoAggiudicazione]]-Tabella1[[#This Row],[sommeLiquidate]])</f>
        <v>5737.7</v>
      </c>
    </row>
    <row r="258" spans="1:14" ht="30" hidden="1" x14ac:dyDescent="0.25">
      <c r="A258" t="s">
        <v>14</v>
      </c>
      <c r="B258" t="s">
        <v>15</v>
      </c>
      <c r="C258" t="s">
        <v>14</v>
      </c>
      <c r="D258" t="s">
        <v>1218</v>
      </c>
      <c r="E258" s="1" t="s">
        <v>1219</v>
      </c>
      <c r="F258" s="1" t="s">
        <v>35</v>
      </c>
      <c r="G258" t="s">
        <v>1048</v>
      </c>
      <c r="H258" t="s">
        <v>1118</v>
      </c>
      <c r="I258" t="s">
        <v>1220</v>
      </c>
      <c r="J258" t="s">
        <v>1048</v>
      </c>
      <c r="K258" s="1" t="s">
        <v>1221</v>
      </c>
      <c r="L258" t="s">
        <v>1222</v>
      </c>
      <c r="M258" t="s">
        <v>24</v>
      </c>
      <c r="N258">
        <f>IF(ISBLANK(Tabella1[[#This Row],[importoAggiudicazione]]),"-",Tabella1[[#This Row],[importoAggiudicazione]]-Tabella1[[#This Row],[sommeLiquidate]])</f>
        <v>0</v>
      </c>
    </row>
    <row r="259" spans="1:14" ht="60" x14ac:dyDescent="0.25">
      <c r="A259" t="s">
        <v>14</v>
      </c>
      <c r="B259" t="s">
        <v>15</v>
      </c>
      <c r="C259" t="s">
        <v>14</v>
      </c>
      <c r="D259" t="s">
        <v>1223</v>
      </c>
      <c r="E259" s="1" t="s">
        <v>1224</v>
      </c>
      <c r="F259" s="1" t="s">
        <v>35</v>
      </c>
      <c r="G259" t="s">
        <v>1123</v>
      </c>
      <c r="H259" t="s">
        <v>621</v>
      </c>
      <c r="I259" t="s">
        <v>13</v>
      </c>
      <c r="J259" t="s">
        <v>30</v>
      </c>
      <c r="K259" s="1" t="s">
        <v>1225</v>
      </c>
      <c r="L259" t="s">
        <v>1226</v>
      </c>
      <c r="M259" t="s">
        <v>24</v>
      </c>
      <c r="N259">
        <f>IF(ISBLANK(Tabella1[[#This Row],[importoAggiudicazione]]),"-",Tabella1[[#This Row],[importoAggiudicazione]]-Tabella1[[#This Row],[sommeLiquidate]])</f>
        <v>550</v>
      </c>
    </row>
    <row r="260" spans="1:14" ht="30" hidden="1" x14ac:dyDescent="0.25">
      <c r="A260" t="s">
        <v>14</v>
      </c>
      <c r="B260" t="s">
        <v>15</v>
      </c>
      <c r="C260" t="s">
        <v>14</v>
      </c>
      <c r="D260" t="s">
        <v>1227</v>
      </c>
      <c r="E260" s="1" t="s">
        <v>1228</v>
      </c>
      <c r="F260" s="1" t="s">
        <v>35</v>
      </c>
      <c r="G260" t="s">
        <v>30</v>
      </c>
      <c r="H260" t="s">
        <v>643</v>
      </c>
      <c r="I260" t="s">
        <v>655</v>
      </c>
      <c r="J260" t="s">
        <v>30</v>
      </c>
      <c r="K260" s="1" t="s">
        <v>1104</v>
      </c>
      <c r="L260" t="s">
        <v>1105</v>
      </c>
      <c r="M260" t="s">
        <v>42</v>
      </c>
      <c r="N260">
        <f>IF(ISBLANK(Tabella1[[#This Row],[importoAggiudicazione]]),"-",Tabella1[[#This Row],[importoAggiudicazione]]-Tabella1[[#This Row],[sommeLiquidate]])</f>
        <v>0</v>
      </c>
    </row>
    <row r="261" spans="1:14" ht="75" hidden="1" x14ac:dyDescent="0.25">
      <c r="A261" t="s">
        <v>14</v>
      </c>
      <c r="B261" t="s">
        <v>15</v>
      </c>
      <c r="C261" t="s">
        <v>14</v>
      </c>
      <c r="D261" t="s">
        <v>1229</v>
      </c>
      <c r="E261" s="1" t="s">
        <v>1230</v>
      </c>
      <c r="F261" s="1" t="s">
        <v>35</v>
      </c>
      <c r="G261" t="s">
        <v>1231</v>
      </c>
      <c r="H261" t="s">
        <v>482</v>
      </c>
      <c r="I261" t="s">
        <v>13</v>
      </c>
      <c r="J261" t="s">
        <v>1232</v>
      </c>
      <c r="K261" s="1" t="s">
        <v>483</v>
      </c>
      <c r="L261" t="s">
        <v>484</v>
      </c>
      <c r="M261" t="s">
        <v>24</v>
      </c>
      <c r="N261">
        <f>IF(ISBLANK(Tabella1[[#This Row],[importoAggiudicazione]]),"-",Tabella1[[#This Row],[importoAggiudicazione]]-Tabella1[[#This Row],[sommeLiquidate]])</f>
        <v>5734.0099999999993</v>
      </c>
    </row>
    <row r="262" spans="1:14" ht="45" hidden="1" x14ac:dyDescent="0.25">
      <c r="A262" t="s">
        <v>14</v>
      </c>
      <c r="B262" t="s">
        <v>15</v>
      </c>
      <c r="C262" t="s">
        <v>14</v>
      </c>
      <c r="D262" t="s">
        <v>1233</v>
      </c>
      <c r="E262" s="1" t="s">
        <v>1234</v>
      </c>
      <c r="F262" s="1" t="s">
        <v>35</v>
      </c>
      <c r="G262" t="s">
        <v>1235</v>
      </c>
      <c r="H262" t="s">
        <v>171</v>
      </c>
      <c r="I262" t="s">
        <v>73</v>
      </c>
      <c r="J262" t="s">
        <v>1235</v>
      </c>
      <c r="K262" s="1" t="s">
        <v>439</v>
      </c>
      <c r="L262" t="s">
        <v>440</v>
      </c>
      <c r="M262" t="s">
        <v>24</v>
      </c>
      <c r="N262">
        <f>IF(ISBLANK(Tabella1[[#This Row],[importoAggiudicazione]]),"-",Tabella1[[#This Row],[importoAggiudicazione]]-Tabella1[[#This Row],[sommeLiquidate]])</f>
        <v>0</v>
      </c>
    </row>
    <row r="263" spans="1:14" ht="30" x14ac:dyDescent="0.25">
      <c r="A263" t="s">
        <v>14</v>
      </c>
      <c r="B263" t="s">
        <v>15</v>
      </c>
      <c r="C263" t="s">
        <v>14</v>
      </c>
      <c r="D263" t="s">
        <v>1236</v>
      </c>
      <c r="E263" s="1" t="s">
        <v>1237</v>
      </c>
      <c r="F263" s="1" t="s">
        <v>35</v>
      </c>
      <c r="G263" t="s">
        <v>1238</v>
      </c>
      <c r="H263" t="s">
        <v>1239</v>
      </c>
      <c r="I263" t="s">
        <v>1240</v>
      </c>
      <c r="J263" t="s">
        <v>1238</v>
      </c>
      <c r="K263" s="1" t="s">
        <v>1086</v>
      </c>
      <c r="L263" t="s">
        <v>1087</v>
      </c>
      <c r="M263" t="s">
        <v>24</v>
      </c>
      <c r="N263">
        <f>IF(ISBLANK(Tabella1[[#This Row],[importoAggiudicazione]]),"-",Tabella1[[#This Row],[importoAggiudicazione]]-Tabella1[[#This Row],[sommeLiquidate]])</f>
        <v>0</v>
      </c>
    </row>
    <row r="264" spans="1:14" ht="45" hidden="1" x14ac:dyDescent="0.25">
      <c r="A264" t="s">
        <v>14</v>
      </c>
      <c r="B264" t="s">
        <v>15</v>
      </c>
      <c r="C264" t="s">
        <v>14</v>
      </c>
      <c r="D264" t="s">
        <v>1241</v>
      </c>
      <c r="E264" s="1" t="s">
        <v>1242</v>
      </c>
      <c r="F264" s="1" t="s">
        <v>35</v>
      </c>
      <c r="G264" t="s">
        <v>1063</v>
      </c>
      <c r="H264" t="s">
        <v>557</v>
      </c>
      <c r="I264" t="s">
        <v>1243</v>
      </c>
      <c r="J264" t="s">
        <v>1063</v>
      </c>
      <c r="K264" s="1" t="s">
        <v>1244</v>
      </c>
      <c r="L264" t="s">
        <v>1245</v>
      </c>
      <c r="M264" t="s">
        <v>24</v>
      </c>
      <c r="N264">
        <f>IF(ISBLANK(Tabella1[[#This Row],[importoAggiudicazione]]),"-",Tabella1[[#This Row],[importoAggiudicazione]]-Tabella1[[#This Row],[sommeLiquidate]])</f>
        <v>0</v>
      </c>
    </row>
    <row r="265" spans="1:14" ht="60" hidden="1" x14ac:dyDescent="0.25">
      <c r="A265" t="s">
        <v>14</v>
      </c>
      <c r="B265" t="s">
        <v>15</v>
      </c>
      <c r="C265" t="s">
        <v>14</v>
      </c>
      <c r="D265" t="s">
        <v>1246</v>
      </c>
      <c r="E265" s="1" t="s">
        <v>1247</v>
      </c>
      <c r="F265" s="1" t="s">
        <v>35</v>
      </c>
      <c r="G265" t="s">
        <v>642</v>
      </c>
      <c r="H265" t="s">
        <v>95</v>
      </c>
      <c r="I265" t="s">
        <v>73</v>
      </c>
      <c r="J265" t="s">
        <v>642</v>
      </c>
      <c r="K265" s="1" t="s">
        <v>1248</v>
      </c>
      <c r="L265" t="s">
        <v>1249</v>
      </c>
      <c r="M265" t="s">
        <v>24</v>
      </c>
      <c r="N265">
        <f>IF(ISBLANK(Tabella1[[#This Row],[importoAggiudicazione]]),"-",Tabella1[[#This Row],[importoAggiudicazione]]-Tabella1[[#This Row],[sommeLiquidate]])</f>
        <v>0</v>
      </c>
    </row>
    <row r="266" spans="1:14" ht="30" hidden="1" x14ac:dyDescent="0.25">
      <c r="A266" t="s">
        <v>14</v>
      </c>
      <c r="B266" t="s">
        <v>15</v>
      </c>
      <c r="C266" t="s">
        <v>14</v>
      </c>
      <c r="D266" t="s">
        <v>1250</v>
      </c>
      <c r="E266" s="1" t="s">
        <v>1251</v>
      </c>
      <c r="F266" s="1" t="s">
        <v>35</v>
      </c>
      <c r="G266" t="s">
        <v>1252</v>
      </c>
      <c r="H266" t="s">
        <v>102</v>
      </c>
      <c r="I266" t="s">
        <v>49</v>
      </c>
      <c r="J266" t="s">
        <v>1253</v>
      </c>
      <c r="K266" s="1" t="s">
        <v>1254</v>
      </c>
      <c r="L266" t="s">
        <v>1255</v>
      </c>
      <c r="M266" t="s">
        <v>24</v>
      </c>
      <c r="N266">
        <f>IF(ISBLANK(Tabella1[[#This Row],[importoAggiudicazione]]),"-",Tabella1[[#This Row],[importoAggiudicazione]]-Tabella1[[#This Row],[sommeLiquidate]])</f>
        <v>14232</v>
      </c>
    </row>
    <row r="267" spans="1:14" hidden="1" x14ac:dyDescent="0.25">
      <c r="A267" t="s">
        <v>14</v>
      </c>
      <c r="B267" t="s">
        <v>15</v>
      </c>
      <c r="C267" t="s">
        <v>14</v>
      </c>
      <c r="D267" t="s">
        <v>1256</v>
      </c>
      <c r="E267" s="1" t="s">
        <v>1257</v>
      </c>
      <c r="F267" s="1" t="s">
        <v>35</v>
      </c>
      <c r="G267" t="s">
        <v>1258</v>
      </c>
      <c r="H267" t="s">
        <v>199</v>
      </c>
      <c r="I267" t="s">
        <v>1259</v>
      </c>
      <c r="J267" t="s">
        <v>30</v>
      </c>
      <c r="K267" s="1" t="s">
        <v>1260</v>
      </c>
      <c r="L267" t="s">
        <v>1261</v>
      </c>
      <c r="M267" t="s">
        <v>24</v>
      </c>
      <c r="N267">
        <f>IF(ISBLANK(Tabella1[[#This Row],[importoAggiudicazione]]),"-",Tabella1[[#This Row],[importoAggiudicazione]]-Tabella1[[#This Row],[sommeLiquidate]])</f>
        <v>16500</v>
      </c>
    </row>
    <row r="268" spans="1:14" ht="30" hidden="1" x14ac:dyDescent="0.25">
      <c r="A268" t="s">
        <v>14</v>
      </c>
      <c r="B268" t="s">
        <v>15</v>
      </c>
      <c r="C268" t="s">
        <v>14</v>
      </c>
      <c r="D268" t="s">
        <v>1262</v>
      </c>
      <c r="E268" s="1" t="s">
        <v>1263</v>
      </c>
      <c r="F268" s="1" t="s">
        <v>35</v>
      </c>
      <c r="G268" t="s">
        <v>1264</v>
      </c>
      <c r="H268" t="s">
        <v>390</v>
      </c>
      <c r="I268" t="s">
        <v>13</v>
      </c>
      <c r="J268" t="s">
        <v>30</v>
      </c>
      <c r="K268" s="1" t="s">
        <v>1265</v>
      </c>
      <c r="L268" t="s">
        <v>1266</v>
      </c>
      <c r="M268" t="s">
        <v>24</v>
      </c>
      <c r="N268">
        <f>IF(ISBLANK(Tabella1[[#This Row],[importoAggiudicazione]]),"-",Tabella1[[#This Row],[importoAggiudicazione]]-Tabella1[[#This Row],[sommeLiquidate]])</f>
        <v>4680</v>
      </c>
    </row>
    <row r="269" spans="1:14" ht="30" hidden="1" x14ac:dyDescent="0.25">
      <c r="A269" t="s">
        <v>14</v>
      </c>
      <c r="B269" t="s">
        <v>15</v>
      </c>
      <c r="C269" t="s">
        <v>14</v>
      </c>
      <c r="D269" t="s">
        <v>1267</v>
      </c>
      <c r="E269" s="1" t="s">
        <v>1268</v>
      </c>
      <c r="F269" s="1" t="s">
        <v>35</v>
      </c>
      <c r="G269" t="s">
        <v>1136</v>
      </c>
      <c r="H269" t="s">
        <v>128</v>
      </c>
      <c r="I269" t="s">
        <v>13</v>
      </c>
      <c r="J269" t="s">
        <v>30</v>
      </c>
      <c r="K269" s="1" t="s">
        <v>1269</v>
      </c>
      <c r="L269" t="s">
        <v>1270</v>
      </c>
      <c r="M269" t="s">
        <v>24</v>
      </c>
      <c r="N269">
        <f>IF(ISBLANK(Tabella1[[#This Row],[importoAggiudicazione]]),"-",Tabella1[[#This Row],[importoAggiudicazione]]-Tabella1[[#This Row],[sommeLiquidate]])</f>
        <v>2400</v>
      </c>
    </row>
    <row r="270" spans="1:14" ht="30" hidden="1" x14ac:dyDescent="0.25">
      <c r="A270" t="s">
        <v>14</v>
      </c>
      <c r="B270" t="s">
        <v>15</v>
      </c>
      <c r="C270" t="s">
        <v>14</v>
      </c>
      <c r="D270" t="s">
        <v>1271</v>
      </c>
      <c r="E270" s="1" t="s">
        <v>1272</v>
      </c>
      <c r="F270" s="1" t="s">
        <v>35</v>
      </c>
      <c r="G270" t="s">
        <v>492</v>
      </c>
      <c r="H270" t="s">
        <v>1179</v>
      </c>
      <c r="I270" t="s">
        <v>672</v>
      </c>
      <c r="J270" t="s">
        <v>492</v>
      </c>
      <c r="K270" s="1" t="s">
        <v>369</v>
      </c>
      <c r="L270" t="s">
        <v>370</v>
      </c>
      <c r="M270" t="s">
        <v>24</v>
      </c>
      <c r="N270">
        <f>IF(ISBLANK(Tabella1[[#This Row],[importoAggiudicazione]]),"-",Tabella1[[#This Row],[importoAggiudicazione]]-Tabella1[[#This Row],[sommeLiquidate]])</f>
        <v>0</v>
      </c>
    </row>
    <row r="271" spans="1:14" ht="30" hidden="1" x14ac:dyDescent="0.25">
      <c r="A271" t="s">
        <v>14</v>
      </c>
      <c r="B271" t="s">
        <v>15</v>
      </c>
      <c r="C271" t="s">
        <v>14</v>
      </c>
      <c r="D271" t="s">
        <v>1273</v>
      </c>
      <c r="E271" s="1" t="s">
        <v>694</v>
      </c>
      <c r="F271" s="1" t="s">
        <v>35</v>
      </c>
      <c r="G271" t="s">
        <v>1274</v>
      </c>
      <c r="H271" t="s">
        <v>574</v>
      </c>
      <c r="I271" t="s">
        <v>399</v>
      </c>
      <c r="J271" t="s">
        <v>1274</v>
      </c>
      <c r="K271" s="1" t="s">
        <v>1275</v>
      </c>
      <c r="L271" t="s">
        <v>1276</v>
      </c>
      <c r="M271" t="s">
        <v>24</v>
      </c>
      <c r="N271">
        <f>IF(ISBLANK(Tabella1[[#This Row],[importoAggiudicazione]]),"-",Tabella1[[#This Row],[importoAggiudicazione]]-Tabella1[[#This Row],[sommeLiquidate]])</f>
        <v>0</v>
      </c>
    </row>
    <row r="272" spans="1:14" ht="30" hidden="1" x14ac:dyDescent="0.25">
      <c r="A272" t="s">
        <v>14</v>
      </c>
      <c r="B272" t="s">
        <v>15</v>
      </c>
      <c r="C272" t="s">
        <v>14</v>
      </c>
      <c r="D272" t="s">
        <v>1277</v>
      </c>
      <c r="E272" s="1" t="s">
        <v>1278</v>
      </c>
      <c r="F272" s="1" t="s">
        <v>35</v>
      </c>
      <c r="G272" t="s">
        <v>455</v>
      </c>
      <c r="H272" t="s">
        <v>1279</v>
      </c>
      <c r="I272" t="s">
        <v>1280</v>
      </c>
      <c r="J272" t="s">
        <v>455</v>
      </c>
      <c r="K272" s="1" t="s">
        <v>1281</v>
      </c>
      <c r="L272" t="s">
        <v>1282</v>
      </c>
      <c r="M272" t="s">
        <v>24</v>
      </c>
      <c r="N272">
        <f>IF(ISBLANK(Tabella1[[#This Row],[importoAggiudicazione]]),"-",Tabella1[[#This Row],[importoAggiudicazione]]-Tabella1[[#This Row],[sommeLiquidate]])</f>
        <v>0</v>
      </c>
    </row>
    <row r="273" spans="1:14" hidden="1" x14ac:dyDescent="0.25">
      <c r="A273" t="s">
        <v>14</v>
      </c>
      <c r="B273" t="s">
        <v>15</v>
      </c>
      <c r="C273" t="s">
        <v>14</v>
      </c>
      <c r="D273" t="s">
        <v>1283</v>
      </c>
      <c r="E273" s="1" t="s">
        <v>851</v>
      </c>
      <c r="F273" s="1" t="s">
        <v>35</v>
      </c>
      <c r="G273" t="s">
        <v>852</v>
      </c>
      <c r="H273" t="s">
        <v>536</v>
      </c>
      <c r="I273" t="s">
        <v>117</v>
      </c>
      <c r="J273" t="s">
        <v>852</v>
      </c>
      <c r="K273" s="1" t="s">
        <v>854</v>
      </c>
      <c r="L273" t="s">
        <v>855</v>
      </c>
      <c r="M273" t="s">
        <v>24</v>
      </c>
      <c r="N273">
        <f>IF(ISBLANK(Tabella1[[#This Row],[importoAggiudicazione]]),"-",Tabella1[[#This Row],[importoAggiudicazione]]-Tabella1[[#This Row],[sommeLiquidate]])</f>
        <v>0</v>
      </c>
    </row>
    <row r="274" spans="1:14" ht="45" hidden="1" x14ac:dyDescent="0.25">
      <c r="A274" t="s">
        <v>14</v>
      </c>
      <c r="B274" t="s">
        <v>15</v>
      </c>
      <c r="C274" t="s">
        <v>14</v>
      </c>
      <c r="D274" t="s">
        <v>1284</v>
      </c>
      <c r="E274" s="1" t="s">
        <v>1285</v>
      </c>
      <c r="F274" s="1" t="s">
        <v>35</v>
      </c>
      <c r="G274" t="s">
        <v>1286</v>
      </c>
      <c r="H274" t="s">
        <v>1135</v>
      </c>
      <c r="I274" t="s">
        <v>588</v>
      </c>
      <c r="J274" t="s">
        <v>1286</v>
      </c>
      <c r="K274" s="1" t="s">
        <v>1287</v>
      </c>
      <c r="L274" t="s">
        <v>1288</v>
      </c>
      <c r="M274" t="s">
        <v>24</v>
      </c>
      <c r="N274">
        <f>IF(ISBLANK(Tabella1[[#This Row],[importoAggiudicazione]]),"-",Tabella1[[#This Row],[importoAggiudicazione]]-Tabella1[[#This Row],[sommeLiquidate]])</f>
        <v>0</v>
      </c>
    </row>
    <row r="275" spans="1:14" ht="45" hidden="1" x14ac:dyDescent="0.25">
      <c r="A275" t="s">
        <v>14</v>
      </c>
      <c r="B275" t="s">
        <v>15</v>
      </c>
      <c r="C275" t="s">
        <v>14</v>
      </c>
      <c r="D275" t="s">
        <v>1289</v>
      </c>
      <c r="E275" s="1" t="s">
        <v>1290</v>
      </c>
      <c r="F275" s="1" t="s">
        <v>35</v>
      </c>
      <c r="G275" t="s">
        <v>1291</v>
      </c>
      <c r="H275" t="s">
        <v>725</v>
      </c>
      <c r="I275" t="s">
        <v>186</v>
      </c>
      <c r="J275" t="s">
        <v>1291</v>
      </c>
      <c r="K275" s="1" t="s">
        <v>1292</v>
      </c>
      <c r="L275" t="s">
        <v>1293</v>
      </c>
      <c r="M275" t="s">
        <v>24</v>
      </c>
      <c r="N275">
        <f>IF(ISBLANK(Tabella1[[#This Row],[importoAggiudicazione]]),"-",Tabella1[[#This Row],[importoAggiudicazione]]-Tabella1[[#This Row],[sommeLiquidate]])</f>
        <v>0</v>
      </c>
    </row>
    <row r="276" spans="1:14" hidden="1" x14ac:dyDescent="0.25">
      <c r="A276" t="s">
        <v>14</v>
      </c>
      <c r="B276" t="s">
        <v>15</v>
      </c>
      <c r="C276" t="s">
        <v>14</v>
      </c>
      <c r="D276" t="s">
        <v>1294</v>
      </c>
      <c r="E276" s="1" t="s">
        <v>1295</v>
      </c>
      <c r="F276" s="1" t="s">
        <v>35</v>
      </c>
      <c r="G276" t="s">
        <v>1069</v>
      </c>
      <c r="H276" t="s">
        <v>1207</v>
      </c>
      <c r="I276" t="s">
        <v>405</v>
      </c>
      <c r="J276" t="s">
        <v>1296</v>
      </c>
      <c r="K276" s="1" t="s">
        <v>897</v>
      </c>
      <c r="L276" t="s">
        <v>898</v>
      </c>
      <c r="M276" t="s">
        <v>24</v>
      </c>
      <c r="N276">
        <f>IF(ISBLANK(Tabella1[[#This Row],[importoAggiudicazione]]),"-",Tabella1[[#This Row],[importoAggiudicazione]]-Tabella1[[#This Row],[sommeLiquidate]])</f>
        <v>0.43999999999999773</v>
      </c>
    </row>
    <row r="277" spans="1:14" ht="30" hidden="1" x14ac:dyDescent="0.25">
      <c r="A277" t="s">
        <v>14</v>
      </c>
      <c r="B277" t="s">
        <v>15</v>
      </c>
      <c r="C277" t="s">
        <v>14</v>
      </c>
      <c r="D277" t="s">
        <v>1297</v>
      </c>
      <c r="E277" s="1" t="s">
        <v>1298</v>
      </c>
      <c r="F277" s="1" t="s">
        <v>35</v>
      </c>
      <c r="G277" t="s">
        <v>1299</v>
      </c>
      <c r="H277" t="s">
        <v>581</v>
      </c>
      <c r="I277" t="s">
        <v>1300</v>
      </c>
      <c r="J277" t="s">
        <v>1299</v>
      </c>
      <c r="K277" s="1" t="s">
        <v>1301</v>
      </c>
      <c r="L277" t="s">
        <v>1302</v>
      </c>
      <c r="M277" t="s">
        <v>24</v>
      </c>
      <c r="N277">
        <f>IF(ISBLANK(Tabella1[[#This Row],[importoAggiudicazione]]),"-",Tabella1[[#This Row],[importoAggiudicazione]]-Tabella1[[#This Row],[sommeLiquidate]])</f>
        <v>0</v>
      </c>
    </row>
    <row r="278" spans="1:14" ht="30" hidden="1" x14ac:dyDescent="0.25">
      <c r="A278" t="s">
        <v>14</v>
      </c>
      <c r="B278" t="s">
        <v>15</v>
      </c>
      <c r="C278" t="s">
        <v>14</v>
      </c>
      <c r="D278" t="s">
        <v>1303</v>
      </c>
      <c r="E278" s="1" t="s">
        <v>1304</v>
      </c>
      <c r="F278" s="1" t="s">
        <v>35</v>
      </c>
      <c r="G278" t="s">
        <v>1305</v>
      </c>
      <c r="H278" t="s">
        <v>536</v>
      </c>
      <c r="I278" t="s">
        <v>786</v>
      </c>
      <c r="J278" t="s">
        <v>1305</v>
      </c>
      <c r="K278" s="1" t="s">
        <v>1306</v>
      </c>
      <c r="L278" t="s">
        <v>1307</v>
      </c>
      <c r="M278" t="s">
        <v>24</v>
      </c>
      <c r="N278">
        <f>IF(ISBLANK(Tabella1[[#This Row],[importoAggiudicazione]]),"-",Tabella1[[#This Row],[importoAggiudicazione]]-Tabella1[[#This Row],[sommeLiquidate]])</f>
        <v>0</v>
      </c>
    </row>
    <row r="279" spans="1:14" ht="30" hidden="1" x14ac:dyDescent="0.25">
      <c r="A279" t="s">
        <v>14</v>
      </c>
      <c r="B279" t="s">
        <v>15</v>
      </c>
      <c r="C279" t="s">
        <v>14</v>
      </c>
      <c r="D279" t="s">
        <v>1308</v>
      </c>
      <c r="E279" s="1" t="s">
        <v>1309</v>
      </c>
      <c r="F279" s="1" t="s">
        <v>35</v>
      </c>
      <c r="G279" t="s">
        <v>1310</v>
      </c>
      <c r="H279" t="s">
        <v>1311</v>
      </c>
      <c r="I279" t="s">
        <v>1312</v>
      </c>
      <c r="J279" t="s">
        <v>1310</v>
      </c>
      <c r="K279" s="1" t="s">
        <v>212</v>
      </c>
      <c r="L279" t="s">
        <v>213</v>
      </c>
      <c r="M279" t="s">
        <v>24</v>
      </c>
      <c r="N279">
        <f>IF(ISBLANK(Tabella1[[#This Row],[importoAggiudicazione]]),"-",Tabella1[[#This Row],[importoAggiudicazione]]-Tabella1[[#This Row],[sommeLiquidate]])</f>
        <v>0</v>
      </c>
    </row>
    <row r="280" spans="1:14" ht="45" hidden="1" x14ac:dyDescent="0.25">
      <c r="A280" t="s">
        <v>14</v>
      </c>
      <c r="B280" t="s">
        <v>15</v>
      </c>
      <c r="C280" t="s">
        <v>14</v>
      </c>
      <c r="D280" t="s">
        <v>1313</v>
      </c>
      <c r="E280" s="1" t="s">
        <v>1314</v>
      </c>
      <c r="F280" s="1" t="s">
        <v>35</v>
      </c>
      <c r="G280" t="s">
        <v>1315</v>
      </c>
      <c r="H280" t="s">
        <v>476</v>
      </c>
      <c r="I280" t="s">
        <v>73</v>
      </c>
      <c r="J280" t="s">
        <v>1315</v>
      </c>
      <c r="K280" s="1" t="s">
        <v>266</v>
      </c>
      <c r="L280" t="s">
        <v>267</v>
      </c>
      <c r="M280" t="s">
        <v>24</v>
      </c>
      <c r="N280">
        <f>IF(ISBLANK(Tabella1[[#This Row],[importoAggiudicazione]]),"-",Tabella1[[#This Row],[importoAggiudicazione]]-Tabella1[[#This Row],[sommeLiquidate]])</f>
        <v>0</v>
      </c>
    </row>
    <row r="281" spans="1:14" hidden="1" x14ac:dyDescent="0.25">
      <c r="A281" t="s">
        <v>14</v>
      </c>
      <c r="B281" t="s">
        <v>15</v>
      </c>
      <c r="C281" t="s">
        <v>14</v>
      </c>
      <c r="D281" t="s">
        <v>1316</v>
      </c>
      <c r="E281" s="1" t="s">
        <v>1317</v>
      </c>
      <c r="F281" s="1" t="s">
        <v>35</v>
      </c>
      <c r="G281" t="s">
        <v>1318</v>
      </c>
      <c r="H281" t="s">
        <v>20</v>
      </c>
      <c r="I281" t="s">
        <v>711</v>
      </c>
      <c r="J281" t="s">
        <v>1319</v>
      </c>
      <c r="K281" s="1" t="s">
        <v>421</v>
      </c>
      <c r="L281" t="s">
        <v>422</v>
      </c>
      <c r="M281" t="s">
        <v>24</v>
      </c>
      <c r="N281">
        <f>IF(ISBLANK(Tabella1[[#This Row],[importoAggiudicazione]]),"-",Tabella1[[#This Row],[importoAggiudicazione]]-Tabella1[[#This Row],[sommeLiquidate]])</f>
        <v>103</v>
      </c>
    </row>
    <row r="282" spans="1:14" ht="30" hidden="1" x14ac:dyDescent="0.25">
      <c r="A282" t="s">
        <v>14</v>
      </c>
      <c r="B282" t="s">
        <v>15</v>
      </c>
      <c r="C282" t="s">
        <v>14</v>
      </c>
      <c r="D282" t="s">
        <v>1320</v>
      </c>
      <c r="E282" s="1" t="s">
        <v>1321</v>
      </c>
      <c r="F282" s="1" t="s">
        <v>35</v>
      </c>
      <c r="G282" t="s">
        <v>1322</v>
      </c>
      <c r="H282" t="s">
        <v>487</v>
      </c>
      <c r="I282" t="s">
        <v>73</v>
      </c>
      <c r="J282" t="s">
        <v>1322</v>
      </c>
      <c r="K282" s="1" t="s">
        <v>266</v>
      </c>
      <c r="L282" t="s">
        <v>267</v>
      </c>
      <c r="M282" t="s">
        <v>24</v>
      </c>
      <c r="N282">
        <f>IF(ISBLANK(Tabella1[[#This Row],[importoAggiudicazione]]),"-",Tabella1[[#This Row],[importoAggiudicazione]]-Tabella1[[#This Row],[sommeLiquidate]])</f>
        <v>0</v>
      </c>
    </row>
    <row r="283" spans="1:14" ht="45" hidden="1" x14ac:dyDescent="0.25">
      <c r="A283" t="s">
        <v>14</v>
      </c>
      <c r="B283" t="s">
        <v>15</v>
      </c>
      <c r="C283" t="s">
        <v>14</v>
      </c>
      <c r="D283" t="s">
        <v>1323</v>
      </c>
      <c r="E283" s="1" t="s">
        <v>1324</v>
      </c>
      <c r="F283" s="1" t="s">
        <v>35</v>
      </c>
      <c r="G283" t="s">
        <v>1325</v>
      </c>
      <c r="H283" t="s">
        <v>1179</v>
      </c>
      <c r="I283" t="s">
        <v>718</v>
      </c>
      <c r="J283" t="s">
        <v>1325</v>
      </c>
      <c r="K283" s="1" t="s">
        <v>813</v>
      </c>
      <c r="L283" t="s">
        <v>814</v>
      </c>
      <c r="M283" t="s">
        <v>24</v>
      </c>
      <c r="N283">
        <f>IF(ISBLANK(Tabella1[[#This Row],[importoAggiudicazione]]),"-",Tabella1[[#This Row],[importoAggiudicazione]]-Tabella1[[#This Row],[sommeLiquidate]])</f>
        <v>0</v>
      </c>
    </row>
    <row r="284" spans="1:14" ht="60" hidden="1" x14ac:dyDescent="0.25">
      <c r="A284" t="s">
        <v>14</v>
      </c>
      <c r="B284" t="s">
        <v>15</v>
      </c>
      <c r="C284" t="s">
        <v>14</v>
      </c>
      <c r="D284" t="s">
        <v>1326</v>
      </c>
      <c r="E284" s="1" t="s">
        <v>1327</v>
      </c>
      <c r="F284" s="1" t="s">
        <v>35</v>
      </c>
      <c r="G284" t="s">
        <v>1328</v>
      </c>
      <c r="H284" t="s">
        <v>643</v>
      </c>
      <c r="I284" t="s">
        <v>73</v>
      </c>
      <c r="J284" t="s">
        <v>1328</v>
      </c>
      <c r="K284" s="1" t="s">
        <v>1329</v>
      </c>
      <c r="L284" t="s">
        <v>1330</v>
      </c>
      <c r="M284" t="s">
        <v>24</v>
      </c>
      <c r="N284">
        <f>IF(ISBLANK(Tabella1[[#This Row],[importoAggiudicazione]]),"-",Tabella1[[#This Row],[importoAggiudicazione]]-Tabella1[[#This Row],[sommeLiquidate]])</f>
        <v>0</v>
      </c>
    </row>
    <row r="285" spans="1:14" ht="30" hidden="1" x14ac:dyDescent="0.25">
      <c r="A285" t="s">
        <v>14</v>
      </c>
      <c r="B285" t="s">
        <v>15</v>
      </c>
      <c r="C285" t="s">
        <v>14</v>
      </c>
      <c r="D285" t="s">
        <v>1331</v>
      </c>
      <c r="E285" s="1" t="s">
        <v>678</v>
      </c>
      <c r="F285" s="1" t="s">
        <v>35</v>
      </c>
      <c r="G285" t="s">
        <v>594</v>
      </c>
      <c r="H285" t="s">
        <v>595</v>
      </c>
      <c r="I285" t="s">
        <v>13</v>
      </c>
      <c r="J285" t="s">
        <v>30</v>
      </c>
      <c r="K285" s="1" t="s">
        <v>118</v>
      </c>
      <c r="L285" t="s">
        <v>119</v>
      </c>
      <c r="M285" t="s">
        <v>24</v>
      </c>
      <c r="N285">
        <f>IF(ISBLANK(Tabella1[[#This Row],[importoAggiudicazione]]),"-",Tabella1[[#This Row],[importoAggiudicazione]]-Tabella1[[#This Row],[sommeLiquidate]])</f>
        <v>1537.38</v>
      </c>
    </row>
    <row r="286" spans="1:14" ht="45" hidden="1" x14ac:dyDescent="0.25">
      <c r="A286" t="s">
        <v>14</v>
      </c>
      <c r="B286" t="s">
        <v>15</v>
      </c>
      <c r="C286" t="s">
        <v>14</v>
      </c>
      <c r="D286" t="s">
        <v>1332</v>
      </c>
      <c r="E286" s="1" t="s">
        <v>1333</v>
      </c>
      <c r="F286" s="1" t="s">
        <v>35</v>
      </c>
      <c r="G286" t="s">
        <v>1334</v>
      </c>
      <c r="H286" t="s">
        <v>818</v>
      </c>
      <c r="I286" t="s">
        <v>487</v>
      </c>
      <c r="J286" t="s">
        <v>1334</v>
      </c>
      <c r="K286" s="1" t="s">
        <v>1335</v>
      </c>
      <c r="L286" t="s">
        <v>1336</v>
      </c>
      <c r="M286" t="s">
        <v>24</v>
      </c>
      <c r="N286">
        <f>IF(ISBLANK(Tabella1[[#This Row],[importoAggiudicazione]]),"-",Tabella1[[#This Row],[importoAggiudicazione]]-Tabella1[[#This Row],[sommeLiquidate]])</f>
        <v>0</v>
      </c>
    </row>
    <row r="287" spans="1:14" ht="30" hidden="1" x14ac:dyDescent="0.25">
      <c r="A287" t="s">
        <v>14</v>
      </c>
      <c r="B287" t="s">
        <v>15</v>
      </c>
      <c r="C287" t="s">
        <v>14</v>
      </c>
      <c r="D287" t="s">
        <v>1337</v>
      </c>
      <c r="E287" s="1" t="s">
        <v>1338</v>
      </c>
      <c r="F287" s="1" t="s">
        <v>35</v>
      </c>
      <c r="G287" t="s">
        <v>1339</v>
      </c>
      <c r="H287" t="s">
        <v>1340</v>
      </c>
      <c r="I287" t="s">
        <v>551</v>
      </c>
      <c r="J287" t="s">
        <v>1339</v>
      </c>
      <c r="K287" s="1" t="s">
        <v>1341</v>
      </c>
      <c r="L287" t="s">
        <v>1342</v>
      </c>
      <c r="M287" t="s">
        <v>24</v>
      </c>
      <c r="N287">
        <f>IF(ISBLANK(Tabella1[[#This Row],[importoAggiudicazione]]),"-",Tabella1[[#This Row],[importoAggiudicazione]]-Tabella1[[#This Row],[sommeLiquidate]])</f>
        <v>0</v>
      </c>
    </row>
    <row r="288" spans="1:14" ht="45" hidden="1" x14ac:dyDescent="0.25">
      <c r="A288" t="s">
        <v>14</v>
      </c>
      <c r="B288" t="s">
        <v>15</v>
      </c>
      <c r="C288" t="s">
        <v>14</v>
      </c>
      <c r="D288" t="s">
        <v>1343</v>
      </c>
      <c r="E288" s="1" t="s">
        <v>1344</v>
      </c>
      <c r="F288" s="1" t="s">
        <v>35</v>
      </c>
      <c r="G288" t="s">
        <v>1345</v>
      </c>
      <c r="H288" t="s">
        <v>1346</v>
      </c>
      <c r="I288" t="s">
        <v>73</v>
      </c>
      <c r="J288" t="s">
        <v>1345</v>
      </c>
      <c r="K288" s="1" t="s">
        <v>439</v>
      </c>
      <c r="L288" t="s">
        <v>440</v>
      </c>
      <c r="M288" t="s">
        <v>24</v>
      </c>
      <c r="N288">
        <f>IF(ISBLANK(Tabella1[[#This Row],[importoAggiudicazione]]),"-",Tabella1[[#This Row],[importoAggiudicazione]]-Tabella1[[#This Row],[sommeLiquidate]])</f>
        <v>0</v>
      </c>
    </row>
    <row r="289" spans="1:14" ht="45" hidden="1" x14ac:dyDescent="0.25">
      <c r="A289" t="s">
        <v>14</v>
      </c>
      <c r="B289" t="s">
        <v>15</v>
      </c>
      <c r="C289" t="s">
        <v>14</v>
      </c>
      <c r="D289" t="s">
        <v>1347</v>
      </c>
      <c r="E289" s="1" t="s">
        <v>1348</v>
      </c>
      <c r="F289" s="1" t="s">
        <v>35</v>
      </c>
      <c r="G289" t="s">
        <v>1349</v>
      </c>
      <c r="H289" t="s">
        <v>405</v>
      </c>
      <c r="I289" t="s">
        <v>73</v>
      </c>
      <c r="J289" t="s">
        <v>1349</v>
      </c>
      <c r="K289" s="1" t="s">
        <v>558</v>
      </c>
      <c r="L289" t="s">
        <v>559</v>
      </c>
      <c r="M289" t="s">
        <v>42</v>
      </c>
      <c r="N289">
        <f>IF(ISBLANK(Tabella1[[#This Row],[importoAggiudicazione]]),"-",Tabella1[[#This Row],[importoAggiudicazione]]-Tabella1[[#This Row],[sommeLiquidate]])</f>
        <v>0</v>
      </c>
    </row>
    <row r="290" spans="1:14" hidden="1" x14ac:dyDescent="0.25">
      <c r="A290" t="s">
        <v>13</v>
      </c>
      <c r="B290" t="s">
        <v>13</v>
      </c>
      <c r="C290" t="s">
        <v>13</v>
      </c>
      <c r="D290" t="s">
        <v>13</v>
      </c>
      <c r="E290" s="1" t="s">
        <v>13</v>
      </c>
      <c r="F290" s="1" t="s">
        <v>13</v>
      </c>
      <c r="G290" t="s">
        <v>13</v>
      </c>
      <c r="H290" t="s">
        <v>13</v>
      </c>
      <c r="I290" t="s">
        <v>13</v>
      </c>
      <c r="J290" t="s">
        <v>13</v>
      </c>
      <c r="K290" s="1" t="s">
        <v>1350</v>
      </c>
      <c r="L290" t="s">
        <v>1351</v>
      </c>
      <c r="M290" t="s">
        <v>24</v>
      </c>
      <c r="N290" t="e">
        <f>IF(ISBLANK(Tabella1[[#This Row],[importoAggiudicazione]]),"-",Tabella1[[#This Row],[importoAggiudicazione]]-Tabella1[[#This Row],[sommeLiquidate]])</f>
        <v>#VALUE!</v>
      </c>
    </row>
    <row r="291" spans="1:14" ht="30" x14ac:dyDescent="0.25">
      <c r="A291" t="s">
        <v>14</v>
      </c>
      <c r="B291" t="s">
        <v>15</v>
      </c>
      <c r="C291" t="s">
        <v>14</v>
      </c>
      <c r="D291" t="s">
        <v>1352</v>
      </c>
      <c r="E291" s="1" t="s">
        <v>1353</v>
      </c>
      <c r="F291" s="1" t="s">
        <v>35</v>
      </c>
      <c r="G291" t="s">
        <v>1354</v>
      </c>
      <c r="H291" t="s">
        <v>327</v>
      </c>
      <c r="I291" t="s">
        <v>1103</v>
      </c>
      <c r="J291" t="s">
        <v>1354</v>
      </c>
      <c r="K291" s="1" t="s">
        <v>1355</v>
      </c>
      <c r="L291" t="s">
        <v>1356</v>
      </c>
      <c r="M291" t="s">
        <v>24</v>
      </c>
      <c r="N291">
        <f>IF(ISBLANK(Tabella1[[#This Row],[importoAggiudicazione]]),"-",Tabella1[[#This Row],[importoAggiudicazione]]-Tabella1[[#This Row],[sommeLiquidate]])</f>
        <v>0</v>
      </c>
    </row>
    <row r="292" spans="1:14" ht="30" hidden="1" x14ac:dyDescent="0.25">
      <c r="A292" t="s">
        <v>14</v>
      </c>
      <c r="B292" t="s">
        <v>15</v>
      </c>
      <c r="C292" t="s">
        <v>14</v>
      </c>
      <c r="D292" t="s">
        <v>1357</v>
      </c>
      <c r="E292" s="1" t="s">
        <v>1358</v>
      </c>
      <c r="F292" s="1" t="s">
        <v>35</v>
      </c>
      <c r="G292" t="s">
        <v>762</v>
      </c>
      <c r="H292" t="s">
        <v>763</v>
      </c>
      <c r="I292" t="s">
        <v>13</v>
      </c>
      <c r="J292" t="s">
        <v>30</v>
      </c>
      <c r="K292" s="1" t="s">
        <v>989</v>
      </c>
      <c r="L292" t="s">
        <v>990</v>
      </c>
      <c r="M292" t="s">
        <v>24</v>
      </c>
      <c r="N292">
        <f>IF(ISBLANK(Tabella1[[#This Row],[importoAggiudicazione]]),"-",Tabella1[[#This Row],[importoAggiudicazione]]-Tabella1[[#This Row],[sommeLiquidate]])</f>
        <v>1830</v>
      </c>
    </row>
    <row r="293" spans="1:14" ht="30" hidden="1" x14ac:dyDescent="0.25">
      <c r="A293" t="s">
        <v>14</v>
      </c>
      <c r="B293" t="s">
        <v>15</v>
      </c>
      <c r="C293" t="s">
        <v>14</v>
      </c>
      <c r="D293" t="s">
        <v>1359</v>
      </c>
      <c r="E293" s="1" t="s">
        <v>1278</v>
      </c>
      <c r="F293" s="1" t="s">
        <v>35</v>
      </c>
      <c r="G293" t="s">
        <v>449</v>
      </c>
      <c r="H293" t="s">
        <v>1279</v>
      </c>
      <c r="I293" t="s">
        <v>1280</v>
      </c>
      <c r="J293" t="s">
        <v>449</v>
      </c>
      <c r="K293" s="1" t="s">
        <v>1360</v>
      </c>
      <c r="L293" t="s">
        <v>1361</v>
      </c>
      <c r="M293" t="s">
        <v>24</v>
      </c>
      <c r="N293">
        <f>IF(ISBLANK(Tabella1[[#This Row],[importoAggiudicazione]]),"-",Tabella1[[#This Row],[importoAggiudicazione]]-Tabella1[[#This Row],[sommeLiquidate]])</f>
        <v>0</v>
      </c>
    </row>
    <row r="294" spans="1:14" hidden="1" x14ac:dyDescent="0.25">
      <c r="A294" t="s">
        <v>14</v>
      </c>
      <c r="B294" t="s">
        <v>15</v>
      </c>
      <c r="C294" t="s">
        <v>14</v>
      </c>
      <c r="D294" t="s">
        <v>1362</v>
      </c>
      <c r="E294" s="1" t="s">
        <v>13</v>
      </c>
      <c r="F294" s="1" t="s">
        <v>35</v>
      </c>
      <c r="G294" t="s">
        <v>573</v>
      </c>
      <c r="H294" t="s">
        <v>1031</v>
      </c>
      <c r="I294" t="s">
        <v>13</v>
      </c>
      <c r="J294" t="s">
        <v>30</v>
      </c>
      <c r="K294" s="1" t="s">
        <v>1363</v>
      </c>
      <c r="L294" t="s">
        <v>1364</v>
      </c>
      <c r="M294" t="s">
        <v>24</v>
      </c>
      <c r="N294">
        <f>IF(ISBLANK(Tabella1[[#This Row],[importoAggiudicazione]]),"-",Tabella1[[#This Row],[importoAggiudicazione]]-Tabella1[[#This Row],[sommeLiquidate]])</f>
        <v>1500</v>
      </c>
    </row>
    <row r="295" spans="1:14" ht="30" hidden="1" x14ac:dyDescent="0.25">
      <c r="A295" t="s">
        <v>14</v>
      </c>
      <c r="B295" t="s">
        <v>15</v>
      </c>
      <c r="C295" t="s">
        <v>14</v>
      </c>
      <c r="D295" t="s">
        <v>1365</v>
      </c>
      <c r="E295" s="1" t="s">
        <v>1366</v>
      </c>
      <c r="F295" s="1" t="s">
        <v>35</v>
      </c>
      <c r="G295" t="s">
        <v>1367</v>
      </c>
      <c r="H295" t="s">
        <v>763</v>
      </c>
      <c r="I295" t="s">
        <v>1368</v>
      </c>
      <c r="J295" t="s">
        <v>1367</v>
      </c>
      <c r="K295" s="1" t="s">
        <v>1369</v>
      </c>
      <c r="L295" t="s">
        <v>1370</v>
      </c>
      <c r="M295" t="s">
        <v>24</v>
      </c>
      <c r="N295">
        <f>IF(ISBLANK(Tabella1[[#This Row],[importoAggiudicazione]]),"-",Tabella1[[#This Row],[importoAggiudicazione]]-Tabella1[[#This Row],[sommeLiquidate]])</f>
        <v>0</v>
      </c>
    </row>
    <row r="296" spans="1:14" ht="45" hidden="1" x14ac:dyDescent="0.25">
      <c r="A296" t="s">
        <v>14</v>
      </c>
      <c r="B296" t="s">
        <v>15</v>
      </c>
      <c r="C296" t="s">
        <v>14</v>
      </c>
      <c r="D296" t="s">
        <v>1371</v>
      </c>
      <c r="E296" s="1" t="s">
        <v>1372</v>
      </c>
      <c r="F296" s="1" t="s">
        <v>35</v>
      </c>
      <c r="G296" t="s">
        <v>1373</v>
      </c>
      <c r="H296" t="s">
        <v>95</v>
      </c>
      <c r="I296" t="s">
        <v>73</v>
      </c>
      <c r="J296" t="s">
        <v>1373</v>
      </c>
      <c r="K296" s="1" t="s">
        <v>244</v>
      </c>
      <c r="L296" t="s">
        <v>245</v>
      </c>
      <c r="M296" t="s">
        <v>24</v>
      </c>
      <c r="N296">
        <f>IF(ISBLANK(Tabella1[[#This Row],[importoAggiudicazione]]),"-",Tabella1[[#This Row],[importoAggiudicazione]]-Tabella1[[#This Row],[sommeLiquidate]])</f>
        <v>0</v>
      </c>
    </row>
    <row r="297" spans="1:14" ht="30" x14ac:dyDescent="0.25">
      <c r="A297" t="s">
        <v>14</v>
      </c>
      <c r="B297" t="s">
        <v>15</v>
      </c>
      <c r="C297" t="s">
        <v>14</v>
      </c>
      <c r="D297" t="s">
        <v>1374</v>
      </c>
      <c r="E297" s="1" t="s">
        <v>1375</v>
      </c>
      <c r="F297" s="1" t="s">
        <v>35</v>
      </c>
      <c r="G297" t="s">
        <v>594</v>
      </c>
      <c r="H297" t="s">
        <v>595</v>
      </c>
      <c r="I297" t="s">
        <v>13</v>
      </c>
      <c r="J297" t="s">
        <v>30</v>
      </c>
      <c r="K297" s="1" t="s">
        <v>780</v>
      </c>
      <c r="L297" t="s">
        <v>781</v>
      </c>
      <c r="M297" t="s">
        <v>24</v>
      </c>
      <c r="N297">
        <f>IF(ISBLANK(Tabella1[[#This Row],[importoAggiudicazione]]),"-",Tabella1[[#This Row],[importoAggiudicazione]]-Tabella1[[#This Row],[sommeLiquidate]])</f>
        <v>1537.38</v>
      </c>
    </row>
    <row r="298" spans="1:14" ht="45" hidden="1" x14ac:dyDescent="0.25">
      <c r="A298" t="s">
        <v>14</v>
      </c>
      <c r="B298" t="s">
        <v>15</v>
      </c>
      <c r="C298" t="s">
        <v>14</v>
      </c>
      <c r="D298" t="s">
        <v>1376</v>
      </c>
      <c r="E298" s="1" t="s">
        <v>1377</v>
      </c>
      <c r="F298" s="1" t="s">
        <v>35</v>
      </c>
      <c r="G298" t="s">
        <v>1378</v>
      </c>
      <c r="H298" t="s">
        <v>205</v>
      </c>
      <c r="I298" t="s">
        <v>13</v>
      </c>
      <c r="J298" t="s">
        <v>30</v>
      </c>
      <c r="K298" s="1" t="s">
        <v>1379</v>
      </c>
      <c r="L298" t="s">
        <v>1380</v>
      </c>
      <c r="M298" t="s">
        <v>24</v>
      </c>
      <c r="N298">
        <f>IF(ISBLANK(Tabella1[[#This Row],[importoAggiudicazione]]),"-",Tabella1[[#This Row],[importoAggiudicazione]]-Tabella1[[#This Row],[sommeLiquidate]])</f>
        <v>26449.32</v>
      </c>
    </row>
    <row r="299" spans="1:14" ht="45" hidden="1" x14ac:dyDescent="0.25">
      <c r="A299" t="s">
        <v>14</v>
      </c>
      <c r="B299" t="s">
        <v>15</v>
      </c>
      <c r="C299" t="s">
        <v>14</v>
      </c>
      <c r="D299" t="s">
        <v>1381</v>
      </c>
      <c r="E299" s="1" t="s">
        <v>1382</v>
      </c>
      <c r="F299" s="1" t="s">
        <v>35</v>
      </c>
      <c r="G299" t="s">
        <v>1299</v>
      </c>
      <c r="H299" t="s">
        <v>518</v>
      </c>
      <c r="I299" t="s">
        <v>73</v>
      </c>
      <c r="J299" t="s">
        <v>1299</v>
      </c>
      <c r="K299" s="1" t="s">
        <v>719</v>
      </c>
      <c r="L299" t="s">
        <v>720</v>
      </c>
      <c r="M299" t="s">
        <v>24</v>
      </c>
      <c r="N299">
        <f>IF(ISBLANK(Tabella1[[#This Row],[importoAggiudicazione]]),"-",Tabella1[[#This Row],[importoAggiudicazione]]-Tabella1[[#This Row],[sommeLiquidate]])</f>
        <v>0</v>
      </c>
    </row>
    <row r="300" spans="1:14" ht="30" hidden="1" x14ac:dyDescent="0.25">
      <c r="A300" t="s">
        <v>14</v>
      </c>
      <c r="B300" t="s">
        <v>15</v>
      </c>
      <c r="C300" t="s">
        <v>14</v>
      </c>
      <c r="D300" t="s">
        <v>1383</v>
      </c>
      <c r="E300" s="1" t="s">
        <v>1384</v>
      </c>
      <c r="F300" s="1" t="s">
        <v>35</v>
      </c>
      <c r="G300" t="s">
        <v>776</v>
      </c>
      <c r="H300" t="s">
        <v>1179</v>
      </c>
      <c r="I300" t="s">
        <v>1385</v>
      </c>
      <c r="J300" t="s">
        <v>723</v>
      </c>
      <c r="K300" s="1" t="s">
        <v>1386</v>
      </c>
      <c r="L300" t="s">
        <v>1387</v>
      </c>
      <c r="M300" t="s">
        <v>24</v>
      </c>
      <c r="N300">
        <f>IF(ISBLANK(Tabella1[[#This Row],[importoAggiudicazione]]),"-",Tabella1[[#This Row],[importoAggiudicazione]]-Tabella1[[#This Row],[sommeLiquidate]])</f>
        <v>1400</v>
      </c>
    </row>
    <row r="301" spans="1:14" ht="30" hidden="1" x14ac:dyDescent="0.25">
      <c r="A301" t="s">
        <v>14</v>
      </c>
      <c r="B301" t="s">
        <v>15</v>
      </c>
      <c r="C301" t="s">
        <v>14</v>
      </c>
      <c r="D301" t="s">
        <v>1388</v>
      </c>
      <c r="E301" s="1" t="s">
        <v>1389</v>
      </c>
      <c r="F301" s="1" t="s">
        <v>35</v>
      </c>
      <c r="G301" t="s">
        <v>1390</v>
      </c>
      <c r="H301" t="s">
        <v>431</v>
      </c>
      <c r="I301" t="s">
        <v>692</v>
      </c>
      <c r="J301" t="s">
        <v>1390</v>
      </c>
      <c r="K301" s="1" t="s">
        <v>1391</v>
      </c>
      <c r="L301" t="s">
        <v>1392</v>
      </c>
      <c r="M301" t="s">
        <v>24</v>
      </c>
      <c r="N301">
        <f>IF(ISBLANK(Tabella1[[#This Row],[importoAggiudicazione]]),"-",Tabella1[[#This Row],[importoAggiudicazione]]-Tabella1[[#This Row],[sommeLiquidate]])</f>
        <v>0</v>
      </c>
    </row>
    <row r="302" spans="1:14" ht="30" hidden="1" x14ac:dyDescent="0.25">
      <c r="A302" t="s">
        <v>14</v>
      </c>
      <c r="B302" t="s">
        <v>15</v>
      </c>
      <c r="C302" t="s">
        <v>14</v>
      </c>
      <c r="D302" t="s">
        <v>1393</v>
      </c>
      <c r="E302" s="1" t="s">
        <v>1394</v>
      </c>
      <c r="F302" s="1" t="s">
        <v>35</v>
      </c>
      <c r="G302" t="s">
        <v>1395</v>
      </c>
      <c r="H302" t="s">
        <v>438</v>
      </c>
      <c r="I302" t="s">
        <v>551</v>
      </c>
      <c r="J302" t="s">
        <v>1395</v>
      </c>
      <c r="K302" s="1" t="s">
        <v>1396</v>
      </c>
      <c r="L302" t="s">
        <v>1397</v>
      </c>
      <c r="M302" t="s">
        <v>24</v>
      </c>
      <c r="N302">
        <f>IF(ISBLANK(Tabella1[[#This Row],[importoAggiudicazione]]),"-",Tabella1[[#This Row],[importoAggiudicazione]]-Tabella1[[#This Row],[sommeLiquidate]])</f>
        <v>0</v>
      </c>
    </row>
    <row r="303" spans="1:14" ht="45" hidden="1" x14ac:dyDescent="0.25">
      <c r="A303" t="s">
        <v>14</v>
      </c>
      <c r="B303" t="s">
        <v>15</v>
      </c>
      <c r="C303" t="s">
        <v>14</v>
      </c>
      <c r="D303" t="s">
        <v>1398</v>
      </c>
      <c r="E303" s="1" t="s">
        <v>1399</v>
      </c>
      <c r="F303" s="1" t="s">
        <v>35</v>
      </c>
      <c r="G303" t="s">
        <v>1400</v>
      </c>
      <c r="H303" t="s">
        <v>392</v>
      </c>
      <c r="I303" t="s">
        <v>13</v>
      </c>
      <c r="J303" t="s">
        <v>30</v>
      </c>
      <c r="K303" s="1" t="s">
        <v>1401</v>
      </c>
      <c r="L303" t="s">
        <v>1402</v>
      </c>
      <c r="M303" t="s">
        <v>24</v>
      </c>
      <c r="N303">
        <f>IF(ISBLANK(Tabella1[[#This Row],[importoAggiudicazione]]),"-",Tabella1[[#This Row],[importoAggiudicazione]]-Tabella1[[#This Row],[sommeLiquidate]])</f>
        <v>2089.77</v>
      </c>
    </row>
    <row r="304" spans="1:14" ht="30" hidden="1" x14ac:dyDescent="0.25">
      <c r="A304" t="s">
        <v>14</v>
      </c>
      <c r="B304" t="s">
        <v>15</v>
      </c>
      <c r="C304" t="s">
        <v>14</v>
      </c>
      <c r="D304" t="s">
        <v>1403</v>
      </c>
      <c r="E304" s="1" t="s">
        <v>1404</v>
      </c>
      <c r="F304" s="1" t="s">
        <v>35</v>
      </c>
      <c r="G304" t="s">
        <v>1405</v>
      </c>
      <c r="H304" t="s">
        <v>1406</v>
      </c>
      <c r="I304" t="s">
        <v>981</v>
      </c>
      <c r="J304" t="s">
        <v>1405</v>
      </c>
      <c r="K304" s="1" t="s">
        <v>1407</v>
      </c>
      <c r="L304" t="s">
        <v>1408</v>
      </c>
      <c r="M304" t="s">
        <v>24</v>
      </c>
      <c r="N304">
        <f>IF(ISBLANK(Tabella1[[#This Row],[importoAggiudicazione]]),"-",Tabella1[[#This Row],[importoAggiudicazione]]-Tabella1[[#This Row],[sommeLiquidate]])</f>
        <v>0</v>
      </c>
    </row>
    <row r="305" spans="1:14" ht="30" x14ac:dyDescent="0.25">
      <c r="A305" t="s">
        <v>14</v>
      </c>
      <c r="B305" t="s">
        <v>15</v>
      </c>
      <c r="C305" t="s">
        <v>14</v>
      </c>
      <c r="D305" t="s">
        <v>1409</v>
      </c>
      <c r="E305" s="1" t="s">
        <v>1410</v>
      </c>
      <c r="F305" s="1" t="s">
        <v>35</v>
      </c>
      <c r="G305" t="s">
        <v>1411</v>
      </c>
      <c r="H305" t="s">
        <v>171</v>
      </c>
      <c r="I305" t="s">
        <v>405</v>
      </c>
      <c r="J305" t="s">
        <v>1411</v>
      </c>
      <c r="K305" s="1" t="s">
        <v>926</v>
      </c>
      <c r="L305" t="s">
        <v>927</v>
      </c>
      <c r="M305" t="s">
        <v>42</v>
      </c>
      <c r="N305">
        <f>IF(ISBLANK(Tabella1[[#This Row],[importoAggiudicazione]]),"-",Tabella1[[#This Row],[importoAggiudicazione]]-Tabella1[[#This Row],[sommeLiquidate]])</f>
        <v>0</v>
      </c>
    </row>
    <row r="306" spans="1:14" ht="30" x14ac:dyDescent="0.25">
      <c r="A306" t="s">
        <v>14</v>
      </c>
      <c r="B306" t="s">
        <v>15</v>
      </c>
      <c r="C306" t="s">
        <v>14</v>
      </c>
      <c r="D306" t="s">
        <v>1412</v>
      </c>
      <c r="E306" s="1" t="s">
        <v>1413</v>
      </c>
      <c r="F306" s="1" t="s">
        <v>35</v>
      </c>
      <c r="G306" t="s">
        <v>1414</v>
      </c>
      <c r="H306" t="s">
        <v>1300</v>
      </c>
      <c r="I306" t="s">
        <v>211</v>
      </c>
      <c r="J306" t="s">
        <v>1414</v>
      </c>
      <c r="K306" s="1" t="s">
        <v>1086</v>
      </c>
      <c r="L306" t="s">
        <v>1087</v>
      </c>
      <c r="M306" t="s">
        <v>24</v>
      </c>
      <c r="N306">
        <f>IF(ISBLANK(Tabella1[[#This Row],[importoAggiudicazione]]),"-",Tabella1[[#This Row],[importoAggiudicazione]]-Tabella1[[#This Row],[sommeLiquidate]])</f>
        <v>0</v>
      </c>
    </row>
    <row r="307" spans="1:14" ht="30" hidden="1" x14ac:dyDescent="0.25">
      <c r="A307" t="s">
        <v>14</v>
      </c>
      <c r="B307" t="s">
        <v>15</v>
      </c>
      <c r="C307" t="s">
        <v>14</v>
      </c>
      <c r="D307" t="s">
        <v>1415</v>
      </c>
      <c r="E307" s="1" t="s">
        <v>1416</v>
      </c>
      <c r="F307" s="1" t="s">
        <v>35</v>
      </c>
      <c r="G307" t="s">
        <v>1417</v>
      </c>
      <c r="H307" t="s">
        <v>542</v>
      </c>
      <c r="I307" t="s">
        <v>271</v>
      </c>
      <c r="J307" t="s">
        <v>1417</v>
      </c>
      <c r="K307" s="1" t="s">
        <v>1418</v>
      </c>
      <c r="L307" t="s">
        <v>1419</v>
      </c>
      <c r="M307" t="s">
        <v>24</v>
      </c>
      <c r="N307">
        <f>IF(ISBLANK(Tabella1[[#This Row],[importoAggiudicazione]]),"-",Tabella1[[#This Row],[importoAggiudicazione]]-Tabella1[[#This Row],[sommeLiquidate]])</f>
        <v>0</v>
      </c>
    </row>
    <row r="308" spans="1:14" ht="60" hidden="1" x14ac:dyDescent="0.25">
      <c r="A308" t="s">
        <v>14</v>
      </c>
      <c r="B308" t="s">
        <v>15</v>
      </c>
      <c r="C308" t="s">
        <v>14</v>
      </c>
      <c r="D308" t="s">
        <v>1420</v>
      </c>
      <c r="E308" s="1" t="s">
        <v>1421</v>
      </c>
      <c r="F308" s="1" t="s">
        <v>35</v>
      </c>
      <c r="G308" t="s">
        <v>1422</v>
      </c>
      <c r="H308" t="s">
        <v>152</v>
      </c>
      <c r="I308" t="s">
        <v>1423</v>
      </c>
      <c r="J308" t="s">
        <v>1424</v>
      </c>
      <c r="K308" s="1" t="s">
        <v>13</v>
      </c>
      <c r="L308" t="s">
        <v>13</v>
      </c>
      <c r="M308" t="s">
        <v>13</v>
      </c>
      <c r="N308">
        <f>IF(ISBLANK(Tabella1[[#This Row],[importoAggiudicazione]]),"-",Tabella1[[#This Row],[importoAggiudicazione]]-Tabella1[[#This Row],[sommeLiquidate]])</f>
        <v>1517.2800000000007</v>
      </c>
    </row>
    <row r="309" spans="1:14" ht="30" hidden="1" x14ac:dyDescent="0.25">
      <c r="A309" t="s">
        <v>14</v>
      </c>
      <c r="B309" t="s">
        <v>15</v>
      </c>
      <c r="C309" t="s">
        <v>14</v>
      </c>
      <c r="D309" t="s">
        <v>1425</v>
      </c>
      <c r="E309" s="1" t="s">
        <v>1426</v>
      </c>
      <c r="F309" s="1" t="s">
        <v>18</v>
      </c>
      <c r="G309" t="s">
        <v>1427</v>
      </c>
      <c r="H309" t="s">
        <v>1428</v>
      </c>
      <c r="I309" t="s">
        <v>73</v>
      </c>
      <c r="J309" t="s">
        <v>1427</v>
      </c>
      <c r="K309" s="1" t="s">
        <v>1429</v>
      </c>
      <c r="L309" t="s">
        <v>1430</v>
      </c>
      <c r="M309" t="s">
        <v>24</v>
      </c>
      <c r="N309">
        <f>IF(ISBLANK(Tabella1[[#This Row],[importoAggiudicazione]]),"-",Tabella1[[#This Row],[importoAggiudicazione]]-Tabella1[[#This Row],[sommeLiquidate]])</f>
        <v>0</v>
      </c>
    </row>
    <row r="310" spans="1:14" ht="45" hidden="1" x14ac:dyDescent="0.25">
      <c r="A310" t="s">
        <v>14</v>
      </c>
      <c r="B310" t="s">
        <v>15</v>
      </c>
      <c r="C310" t="s">
        <v>14</v>
      </c>
      <c r="D310" t="s">
        <v>1431</v>
      </c>
      <c r="E310" s="1" t="s">
        <v>1432</v>
      </c>
      <c r="F310" s="1" t="s">
        <v>35</v>
      </c>
      <c r="G310" t="s">
        <v>1433</v>
      </c>
      <c r="H310" t="s">
        <v>907</v>
      </c>
      <c r="I310" t="s">
        <v>13</v>
      </c>
      <c r="J310" t="s">
        <v>30</v>
      </c>
      <c r="K310" s="1" t="s">
        <v>181</v>
      </c>
      <c r="L310" t="s">
        <v>182</v>
      </c>
      <c r="M310" t="s">
        <v>24</v>
      </c>
      <c r="N310">
        <f>IF(ISBLANK(Tabella1[[#This Row],[importoAggiudicazione]]),"-",Tabella1[[#This Row],[importoAggiudicazione]]-Tabella1[[#This Row],[sommeLiquidate]])</f>
        <v>2930</v>
      </c>
    </row>
    <row r="311" spans="1:14" ht="45" hidden="1" x14ac:dyDescent="0.25">
      <c r="A311" t="s">
        <v>14</v>
      </c>
      <c r="B311" t="s">
        <v>15</v>
      </c>
      <c r="C311" t="s">
        <v>14</v>
      </c>
      <c r="D311" t="s">
        <v>1434</v>
      </c>
      <c r="E311" s="1" t="s">
        <v>546</v>
      </c>
      <c r="F311" s="1" t="s">
        <v>35</v>
      </c>
      <c r="G311" t="s">
        <v>1435</v>
      </c>
      <c r="H311" t="s">
        <v>66</v>
      </c>
      <c r="I311" t="s">
        <v>399</v>
      </c>
      <c r="J311" t="s">
        <v>1435</v>
      </c>
      <c r="K311" s="1" t="s">
        <v>1436</v>
      </c>
      <c r="L311" t="s">
        <v>1437</v>
      </c>
      <c r="M311" t="s">
        <v>24</v>
      </c>
      <c r="N311">
        <f>IF(ISBLANK(Tabella1[[#This Row],[importoAggiudicazione]]),"-",Tabella1[[#This Row],[importoAggiudicazione]]-Tabella1[[#This Row],[sommeLiquidate]])</f>
        <v>0</v>
      </c>
    </row>
    <row r="312" spans="1:14" ht="45" hidden="1" x14ac:dyDescent="0.25">
      <c r="A312" t="s">
        <v>14</v>
      </c>
      <c r="B312" t="s">
        <v>15</v>
      </c>
      <c r="C312" t="s">
        <v>14</v>
      </c>
      <c r="D312" t="s">
        <v>1438</v>
      </c>
      <c r="E312" s="1" t="s">
        <v>1324</v>
      </c>
      <c r="F312" s="1" t="s">
        <v>35</v>
      </c>
      <c r="G312" t="s">
        <v>1439</v>
      </c>
      <c r="H312" t="s">
        <v>1179</v>
      </c>
      <c r="I312" t="s">
        <v>536</v>
      </c>
      <c r="J312" t="s">
        <v>1439</v>
      </c>
      <c r="K312" s="1" t="s">
        <v>1089</v>
      </c>
      <c r="L312" t="s">
        <v>1090</v>
      </c>
      <c r="M312" t="s">
        <v>24</v>
      </c>
      <c r="N312">
        <f>IF(ISBLANK(Tabella1[[#This Row],[importoAggiudicazione]]),"-",Tabella1[[#This Row],[importoAggiudicazione]]-Tabella1[[#This Row],[sommeLiquidate]])</f>
        <v>0</v>
      </c>
    </row>
    <row r="313" spans="1:14" ht="30" x14ac:dyDescent="0.25">
      <c r="A313" t="s">
        <v>14</v>
      </c>
      <c r="B313" t="s">
        <v>15</v>
      </c>
      <c r="C313" t="s">
        <v>14</v>
      </c>
      <c r="D313" t="s">
        <v>1440</v>
      </c>
      <c r="E313" s="1" t="s">
        <v>1441</v>
      </c>
      <c r="F313" s="1" t="s">
        <v>35</v>
      </c>
      <c r="G313" t="s">
        <v>1442</v>
      </c>
      <c r="H313" t="s">
        <v>536</v>
      </c>
      <c r="I313" t="s">
        <v>1340</v>
      </c>
      <c r="J313" t="s">
        <v>1443</v>
      </c>
      <c r="K313" s="1" t="s">
        <v>1444</v>
      </c>
      <c r="L313" t="s">
        <v>1445</v>
      </c>
      <c r="M313" t="s">
        <v>24</v>
      </c>
      <c r="N313">
        <f>IF(ISBLANK(Tabella1[[#This Row],[importoAggiudicazione]]),"-",Tabella1[[#This Row],[importoAggiudicazione]]-Tabella1[[#This Row],[sommeLiquidate]])</f>
        <v>147.26999999999998</v>
      </c>
    </row>
    <row r="314" spans="1:14" ht="30" hidden="1" x14ac:dyDescent="0.25">
      <c r="A314" t="s">
        <v>14</v>
      </c>
      <c r="B314" t="s">
        <v>15</v>
      </c>
      <c r="C314" t="s">
        <v>14</v>
      </c>
      <c r="D314" t="s">
        <v>1446</v>
      </c>
      <c r="E314" s="1" t="s">
        <v>1447</v>
      </c>
      <c r="F314" s="1" t="s">
        <v>35</v>
      </c>
      <c r="G314" t="s">
        <v>1448</v>
      </c>
      <c r="H314" t="s">
        <v>1449</v>
      </c>
      <c r="I314" t="s">
        <v>13</v>
      </c>
      <c r="J314" t="s">
        <v>30</v>
      </c>
      <c r="K314" s="1" t="s">
        <v>1363</v>
      </c>
      <c r="L314" t="s">
        <v>1364</v>
      </c>
      <c r="M314" t="s">
        <v>24</v>
      </c>
      <c r="N314">
        <f>IF(ISBLANK(Tabella1[[#This Row],[importoAggiudicazione]]),"-",Tabella1[[#This Row],[importoAggiudicazione]]-Tabella1[[#This Row],[sommeLiquidate]])</f>
        <v>15602.4</v>
      </c>
    </row>
    <row r="315" spans="1:14" x14ac:dyDescent="0.25">
      <c r="A315" t="s">
        <v>14</v>
      </c>
      <c r="B315" t="s">
        <v>15</v>
      </c>
      <c r="C315" t="s">
        <v>14</v>
      </c>
      <c r="D315" t="s">
        <v>1450</v>
      </c>
      <c r="E315" s="1" t="s">
        <v>1451</v>
      </c>
      <c r="F315" s="1" t="s">
        <v>35</v>
      </c>
      <c r="G315" t="s">
        <v>573</v>
      </c>
      <c r="H315" t="s">
        <v>1452</v>
      </c>
      <c r="I315" t="s">
        <v>1453</v>
      </c>
      <c r="J315" t="s">
        <v>573</v>
      </c>
      <c r="K315" s="1" t="s">
        <v>1454</v>
      </c>
      <c r="L315" t="s">
        <v>1455</v>
      </c>
      <c r="M315" t="s">
        <v>24</v>
      </c>
      <c r="N315">
        <f>IF(ISBLANK(Tabella1[[#This Row],[importoAggiudicazione]]),"-",Tabella1[[#This Row],[importoAggiudicazione]]-Tabella1[[#This Row],[sommeLiquidate]])</f>
        <v>0</v>
      </c>
    </row>
    <row r="316" spans="1:14" ht="45" hidden="1" x14ac:dyDescent="0.25">
      <c r="A316" t="s">
        <v>14</v>
      </c>
      <c r="B316" t="s">
        <v>15</v>
      </c>
      <c r="C316" t="s">
        <v>14</v>
      </c>
      <c r="D316" t="s">
        <v>1456</v>
      </c>
      <c r="E316" s="1" t="s">
        <v>1457</v>
      </c>
      <c r="F316" s="1" t="s">
        <v>35</v>
      </c>
      <c r="G316" t="s">
        <v>1458</v>
      </c>
      <c r="H316" t="s">
        <v>777</v>
      </c>
      <c r="I316" t="s">
        <v>13</v>
      </c>
      <c r="J316" t="s">
        <v>30</v>
      </c>
      <c r="K316" s="1" t="s">
        <v>1459</v>
      </c>
      <c r="L316" t="s">
        <v>1460</v>
      </c>
      <c r="M316" t="s">
        <v>24</v>
      </c>
      <c r="N316">
        <f>IF(ISBLANK(Tabella1[[#This Row],[importoAggiudicazione]]),"-",Tabella1[[#This Row],[importoAggiudicazione]]-Tabella1[[#This Row],[sommeLiquidate]])</f>
        <v>595</v>
      </c>
    </row>
    <row r="317" spans="1:14" ht="30" hidden="1" x14ac:dyDescent="0.25">
      <c r="A317" t="s">
        <v>14</v>
      </c>
      <c r="B317" t="s">
        <v>15</v>
      </c>
      <c r="C317" t="s">
        <v>14</v>
      </c>
      <c r="D317" t="s">
        <v>1461</v>
      </c>
      <c r="E317" s="1" t="s">
        <v>1462</v>
      </c>
      <c r="F317" s="1" t="s">
        <v>35</v>
      </c>
      <c r="G317" t="s">
        <v>1463</v>
      </c>
      <c r="H317" t="s">
        <v>66</v>
      </c>
      <c r="I317" t="s">
        <v>1464</v>
      </c>
      <c r="J317" t="s">
        <v>1465</v>
      </c>
      <c r="K317" s="1" t="s">
        <v>471</v>
      </c>
      <c r="L317" t="s">
        <v>472</v>
      </c>
      <c r="M317" t="s">
        <v>24</v>
      </c>
      <c r="N317">
        <f>IF(ISBLANK(Tabella1[[#This Row],[importoAggiudicazione]]),"-",Tabella1[[#This Row],[importoAggiudicazione]]-Tabella1[[#This Row],[sommeLiquidate]])</f>
        <v>2280</v>
      </c>
    </row>
    <row r="318" spans="1:14" ht="75" x14ac:dyDescent="0.25">
      <c r="A318" t="s">
        <v>14</v>
      </c>
      <c r="B318" t="s">
        <v>15</v>
      </c>
      <c r="C318" t="s">
        <v>14</v>
      </c>
      <c r="D318" t="s">
        <v>1466</v>
      </c>
      <c r="E318" s="1" t="s">
        <v>1097</v>
      </c>
      <c r="F318" s="1" t="s">
        <v>35</v>
      </c>
      <c r="G318" t="s">
        <v>437</v>
      </c>
      <c r="H318" t="s">
        <v>392</v>
      </c>
      <c r="I318" t="s">
        <v>1098</v>
      </c>
      <c r="J318" t="s">
        <v>30</v>
      </c>
      <c r="K318" s="1" t="s">
        <v>1467</v>
      </c>
      <c r="L318" t="s">
        <v>1468</v>
      </c>
      <c r="M318" t="s">
        <v>24</v>
      </c>
      <c r="N318">
        <f>IF(ISBLANK(Tabella1[[#This Row],[importoAggiudicazione]]),"-",Tabella1[[#This Row],[importoAggiudicazione]]-Tabella1[[#This Row],[sommeLiquidate]])</f>
        <v>300</v>
      </c>
    </row>
    <row r="319" spans="1:14" ht="60" x14ac:dyDescent="0.25">
      <c r="A319" t="s">
        <v>14</v>
      </c>
      <c r="B319" t="s">
        <v>15</v>
      </c>
      <c r="C319" t="s">
        <v>14</v>
      </c>
      <c r="D319" t="s">
        <v>1469</v>
      </c>
      <c r="E319" s="1" t="s">
        <v>1470</v>
      </c>
      <c r="F319" s="1" t="s">
        <v>35</v>
      </c>
      <c r="G319" t="s">
        <v>219</v>
      </c>
      <c r="H319" t="s">
        <v>621</v>
      </c>
      <c r="I319" t="s">
        <v>37</v>
      </c>
      <c r="J319" t="s">
        <v>219</v>
      </c>
      <c r="K319" s="1" t="s">
        <v>1471</v>
      </c>
      <c r="L319" t="s">
        <v>1472</v>
      </c>
      <c r="M319" t="s">
        <v>24</v>
      </c>
      <c r="N319">
        <f>IF(ISBLANK(Tabella1[[#This Row],[importoAggiudicazione]]),"-",Tabella1[[#This Row],[importoAggiudicazione]]-Tabella1[[#This Row],[sommeLiquidate]])</f>
        <v>0</v>
      </c>
    </row>
    <row r="320" spans="1:14" ht="45" hidden="1" x14ac:dyDescent="0.25">
      <c r="A320" t="s">
        <v>14</v>
      </c>
      <c r="B320" t="s">
        <v>15</v>
      </c>
      <c r="C320" t="s">
        <v>14</v>
      </c>
      <c r="D320" t="s">
        <v>1473</v>
      </c>
      <c r="E320" s="1" t="s">
        <v>1474</v>
      </c>
      <c r="F320" s="1" t="s">
        <v>35</v>
      </c>
      <c r="G320" t="s">
        <v>1475</v>
      </c>
      <c r="H320" t="s">
        <v>72</v>
      </c>
      <c r="I320" t="s">
        <v>73</v>
      </c>
      <c r="J320" t="s">
        <v>1476</v>
      </c>
      <c r="K320" s="1" t="s">
        <v>1477</v>
      </c>
      <c r="L320" t="s">
        <v>1478</v>
      </c>
      <c r="M320" t="s">
        <v>24</v>
      </c>
      <c r="N320">
        <f>IF(ISBLANK(Tabella1[[#This Row],[importoAggiudicazione]]),"-",Tabella1[[#This Row],[importoAggiudicazione]]-Tabella1[[#This Row],[sommeLiquidate]])</f>
        <v>3102.1</v>
      </c>
    </row>
    <row r="321" spans="1:14" ht="30" hidden="1" x14ac:dyDescent="0.25">
      <c r="A321" t="s">
        <v>14</v>
      </c>
      <c r="B321" t="s">
        <v>15</v>
      </c>
      <c r="C321" t="s">
        <v>14</v>
      </c>
      <c r="D321" t="s">
        <v>1479</v>
      </c>
      <c r="E321" s="1" t="s">
        <v>1480</v>
      </c>
      <c r="F321" s="1" t="s">
        <v>35</v>
      </c>
      <c r="G321" t="s">
        <v>1481</v>
      </c>
      <c r="H321" t="s">
        <v>128</v>
      </c>
      <c r="I321" t="s">
        <v>144</v>
      </c>
      <c r="J321" t="s">
        <v>30</v>
      </c>
      <c r="K321" s="1" t="s">
        <v>1482</v>
      </c>
      <c r="L321" t="s">
        <v>1483</v>
      </c>
      <c r="M321" t="s">
        <v>24</v>
      </c>
      <c r="N321">
        <f>IF(ISBLANK(Tabella1[[#This Row],[importoAggiudicazione]]),"-",Tabella1[[#This Row],[importoAggiudicazione]]-Tabella1[[#This Row],[sommeLiquidate]])</f>
        <v>14400</v>
      </c>
    </row>
    <row r="322" spans="1:14" ht="45" hidden="1" x14ac:dyDescent="0.25">
      <c r="A322" t="s">
        <v>14</v>
      </c>
      <c r="B322" t="s">
        <v>15</v>
      </c>
      <c r="C322" t="s">
        <v>14</v>
      </c>
      <c r="D322" t="s">
        <v>1484</v>
      </c>
      <c r="E322" s="1" t="s">
        <v>1485</v>
      </c>
      <c r="F322" s="1" t="s">
        <v>35</v>
      </c>
      <c r="G322" t="s">
        <v>1486</v>
      </c>
      <c r="H322" t="s">
        <v>243</v>
      </c>
      <c r="I322" t="s">
        <v>73</v>
      </c>
      <c r="J322" t="s">
        <v>30</v>
      </c>
      <c r="K322" s="1" t="s">
        <v>1487</v>
      </c>
      <c r="L322" t="s">
        <v>1488</v>
      </c>
      <c r="M322" t="s">
        <v>42</v>
      </c>
      <c r="N322">
        <f>IF(ISBLANK(Tabella1[[#This Row],[importoAggiudicazione]]),"-",Tabella1[[#This Row],[importoAggiudicazione]]-Tabella1[[#This Row],[sommeLiquidate]])</f>
        <v>960</v>
      </c>
    </row>
    <row r="323" spans="1:14" hidden="1" x14ac:dyDescent="0.25">
      <c r="A323" t="s">
        <v>13</v>
      </c>
      <c r="B323" t="s">
        <v>13</v>
      </c>
      <c r="C323" t="s">
        <v>13</v>
      </c>
      <c r="D323" t="s">
        <v>13</v>
      </c>
      <c r="E323" s="1" t="s">
        <v>13</v>
      </c>
      <c r="F323" s="1" t="s">
        <v>13</v>
      </c>
      <c r="G323" t="s">
        <v>13</v>
      </c>
      <c r="H323" t="s">
        <v>13</v>
      </c>
      <c r="I323" t="s">
        <v>13</v>
      </c>
      <c r="J323" t="s">
        <v>13</v>
      </c>
      <c r="K323" s="1" t="s">
        <v>1489</v>
      </c>
      <c r="L323" t="s">
        <v>1490</v>
      </c>
      <c r="M323" t="s">
        <v>24</v>
      </c>
      <c r="N323" t="e">
        <f>IF(ISBLANK(Tabella1[[#This Row],[importoAggiudicazione]]),"-",Tabella1[[#This Row],[importoAggiudicazione]]-Tabella1[[#This Row],[sommeLiquidate]])</f>
        <v>#VALUE!</v>
      </c>
    </row>
    <row r="324" spans="1:14" hidden="1" x14ac:dyDescent="0.25">
      <c r="A324" t="s">
        <v>14</v>
      </c>
      <c r="B324" t="s">
        <v>15</v>
      </c>
      <c r="C324" t="s">
        <v>14</v>
      </c>
      <c r="D324" t="s">
        <v>1491</v>
      </c>
      <c r="E324" s="1" t="s">
        <v>1492</v>
      </c>
      <c r="F324" s="1" t="s">
        <v>35</v>
      </c>
      <c r="G324" t="s">
        <v>567</v>
      </c>
      <c r="H324" t="s">
        <v>818</v>
      </c>
      <c r="I324" t="s">
        <v>1493</v>
      </c>
      <c r="J324" t="s">
        <v>567</v>
      </c>
      <c r="K324" s="1" t="s">
        <v>1494</v>
      </c>
      <c r="L324" t="s">
        <v>1495</v>
      </c>
      <c r="M324" t="s">
        <v>24</v>
      </c>
      <c r="N324">
        <f>IF(ISBLANK(Tabella1[[#This Row],[importoAggiudicazione]]),"-",Tabella1[[#This Row],[importoAggiudicazione]]-Tabella1[[#This Row],[sommeLiquidate]])</f>
        <v>0</v>
      </c>
    </row>
    <row r="325" spans="1:14" ht="30" x14ac:dyDescent="0.25">
      <c r="A325" t="s">
        <v>14</v>
      </c>
      <c r="B325" t="s">
        <v>15</v>
      </c>
      <c r="C325" t="s">
        <v>14</v>
      </c>
      <c r="D325" t="s">
        <v>1496</v>
      </c>
      <c r="E325" s="1" t="s">
        <v>1497</v>
      </c>
      <c r="F325" s="1" t="s">
        <v>35</v>
      </c>
      <c r="G325" t="s">
        <v>219</v>
      </c>
      <c r="H325" t="s">
        <v>1498</v>
      </c>
      <c r="I325" t="s">
        <v>1499</v>
      </c>
      <c r="J325" t="s">
        <v>437</v>
      </c>
      <c r="K325" s="1" t="s">
        <v>686</v>
      </c>
      <c r="L325" t="s">
        <v>687</v>
      </c>
      <c r="M325" t="s">
        <v>24</v>
      </c>
      <c r="N325">
        <f>IF(ISBLANK(Tabella1[[#This Row],[importoAggiudicazione]]),"-",Tabella1[[#This Row],[importoAggiudicazione]]-Tabella1[[#This Row],[sommeLiquidate]])</f>
        <v>200</v>
      </c>
    </row>
    <row r="326" spans="1:14" ht="30" hidden="1" x14ac:dyDescent="0.25">
      <c r="A326" t="s">
        <v>14</v>
      </c>
      <c r="B326" t="s">
        <v>15</v>
      </c>
      <c r="C326" t="s">
        <v>14</v>
      </c>
      <c r="D326" t="s">
        <v>1500</v>
      </c>
      <c r="E326" s="1" t="s">
        <v>1501</v>
      </c>
      <c r="F326" s="1" t="s">
        <v>35</v>
      </c>
      <c r="G326" t="s">
        <v>1502</v>
      </c>
      <c r="H326" t="s">
        <v>1130</v>
      </c>
      <c r="I326" t="s">
        <v>73</v>
      </c>
      <c r="J326" t="s">
        <v>1502</v>
      </c>
      <c r="K326" s="1" t="s">
        <v>439</v>
      </c>
      <c r="L326" t="s">
        <v>440</v>
      </c>
      <c r="M326" t="s">
        <v>24</v>
      </c>
      <c r="N326">
        <f>IF(ISBLANK(Tabella1[[#This Row],[importoAggiudicazione]]),"-",Tabella1[[#This Row],[importoAggiudicazione]]-Tabella1[[#This Row],[sommeLiquidate]])</f>
        <v>0</v>
      </c>
    </row>
    <row r="327" spans="1:14" ht="75" x14ac:dyDescent="0.25">
      <c r="A327" t="s">
        <v>14</v>
      </c>
      <c r="B327" t="s">
        <v>15</v>
      </c>
      <c r="C327" t="s">
        <v>14</v>
      </c>
      <c r="D327" t="s">
        <v>1503</v>
      </c>
      <c r="E327" s="1" t="s">
        <v>1504</v>
      </c>
      <c r="F327" s="1" t="s">
        <v>35</v>
      </c>
      <c r="G327" t="s">
        <v>1505</v>
      </c>
      <c r="H327" t="s">
        <v>907</v>
      </c>
      <c r="I327" t="s">
        <v>1506</v>
      </c>
      <c r="J327" t="s">
        <v>1505</v>
      </c>
      <c r="K327" s="1" t="s">
        <v>1507</v>
      </c>
      <c r="L327" t="s">
        <v>1508</v>
      </c>
      <c r="M327" t="s">
        <v>24</v>
      </c>
      <c r="N327">
        <f>IF(ISBLANK(Tabella1[[#This Row],[importoAggiudicazione]]),"-",Tabella1[[#This Row],[importoAggiudicazione]]-Tabella1[[#This Row],[sommeLiquidate]])</f>
        <v>0</v>
      </c>
    </row>
    <row r="328" spans="1:14" ht="60" hidden="1" x14ac:dyDescent="0.25">
      <c r="A328" t="s">
        <v>14</v>
      </c>
      <c r="B328" t="s">
        <v>15</v>
      </c>
      <c r="C328" t="s">
        <v>14</v>
      </c>
      <c r="D328" t="s">
        <v>1509</v>
      </c>
      <c r="E328" s="1" t="s">
        <v>396</v>
      </c>
      <c r="F328" s="1" t="s">
        <v>35</v>
      </c>
      <c r="G328" t="s">
        <v>1510</v>
      </c>
      <c r="H328" t="s">
        <v>398</v>
      </c>
      <c r="I328" t="s">
        <v>1511</v>
      </c>
      <c r="J328" t="s">
        <v>1510</v>
      </c>
      <c r="K328" s="1" t="s">
        <v>1191</v>
      </c>
      <c r="L328" t="s">
        <v>1192</v>
      </c>
      <c r="M328" t="s">
        <v>24</v>
      </c>
      <c r="N328">
        <f>IF(ISBLANK(Tabella1[[#This Row],[importoAggiudicazione]]),"-",Tabella1[[#This Row],[importoAggiudicazione]]-Tabella1[[#This Row],[sommeLiquidate]])</f>
        <v>0</v>
      </c>
    </row>
    <row r="329" spans="1:14" ht="45" hidden="1" x14ac:dyDescent="0.25">
      <c r="A329" t="s">
        <v>14</v>
      </c>
      <c r="B329" t="s">
        <v>15</v>
      </c>
      <c r="C329" t="s">
        <v>14</v>
      </c>
      <c r="D329" t="s">
        <v>1512</v>
      </c>
      <c r="E329" s="1" t="s">
        <v>1513</v>
      </c>
      <c r="F329" s="1" t="s">
        <v>35</v>
      </c>
      <c r="G329" t="s">
        <v>870</v>
      </c>
      <c r="H329" t="s">
        <v>649</v>
      </c>
      <c r="I329" t="s">
        <v>73</v>
      </c>
      <c r="J329" t="s">
        <v>30</v>
      </c>
      <c r="K329" s="1" t="s">
        <v>1514</v>
      </c>
      <c r="L329" t="s">
        <v>1515</v>
      </c>
      <c r="M329" t="s">
        <v>24</v>
      </c>
      <c r="N329">
        <f>IF(ISBLANK(Tabella1[[#This Row],[importoAggiudicazione]]),"-",Tabella1[[#This Row],[importoAggiudicazione]]-Tabella1[[#This Row],[sommeLiquidate]])</f>
        <v>450</v>
      </c>
    </row>
    <row r="330" spans="1:14" ht="45" hidden="1" x14ac:dyDescent="0.25">
      <c r="A330" t="s">
        <v>14</v>
      </c>
      <c r="B330" t="s">
        <v>15</v>
      </c>
      <c r="C330" t="s">
        <v>14</v>
      </c>
      <c r="D330" t="s">
        <v>1516</v>
      </c>
      <c r="E330" s="1" t="s">
        <v>566</v>
      </c>
      <c r="F330" s="1" t="s">
        <v>35</v>
      </c>
      <c r="G330" t="s">
        <v>443</v>
      </c>
      <c r="H330" t="s">
        <v>523</v>
      </c>
      <c r="I330" t="s">
        <v>568</v>
      </c>
      <c r="J330" t="s">
        <v>443</v>
      </c>
      <c r="K330" s="1" t="s">
        <v>813</v>
      </c>
      <c r="L330" t="s">
        <v>814</v>
      </c>
      <c r="M330" t="s">
        <v>24</v>
      </c>
      <c r="N330">
        <f>IF(ISBLANK(Tabella1[[#This Row],[importoAggiudicazione]]),"-",Tabella1[[#This Row],[importoAggiudicazione]]-Tabella1[[#This Row],[sommeLiquidate]])</f>
        <v>0</v>
      </c>
    </row>
    <row r="331" spans="1:14" hidden="1" x14ac:dyDescent="0.25">
      <c r="A331" t="s">
        <v>14</v>
      </c>
      <c r="B331" t="s">
        <v>15</v>
      </c>
      <c r="C331" t="s">
        <v>14</v>
      </c>
      <c r="D331" t="s">
        <v>1517</v>
      </c>
      <c r="E331" s="1" t="s">
        <v>1518</v>
      </c>
      <c r="F331" s="1" t="s">
        <v>35</v>
      </c>
      <c r="G331" t="s">
        <v>1519</v>
      </c>
      <c r="H331" t="s">
        <v>319</v>
      </c>
      <c r="I331" t="s">
        <v>672</v>
      </c>
      <c r="J331" t="s">
        <v>1519</v>
      </c>
      <c r="K331" s="1" t="s">
        <v>1520</v>
      </c>
      <c r="L331" t="s">
        <v>1521</v>
      </c>
      <c r="M331" t="s">
        <v>24</v>
      </c>
      <c r="N331">
        <f>IF(ISBLANK(Tabella1[[#This Row],[importoAggiudicazione]]),"-",Tabella1[[#This Row],[importoAggiudicazione]]-Tabella1[[#This Row],[sommeLiquidate]])</f>
        <v>0</v>
      </c>
    </row>
    <row r="332" spans="1:14" ht="30" hidden="1" x14ac:dyDescent="0.25">
      <c r="A332" t="s">
        <v>14</v>
      </c>
      <c r="B332" t="s">
        <v>15</v>
      </c>
      <c r="C332" t="s">
        <v>14</v>
      </c>
      <c r="D332" t="s">
        <v>1522</v>
      </c>
      <c r="E332" s="1" t="s">
        <v>1523</v>
      </c>
      <c r="F332" s="1" t="s">
        <v>35</v>
      </c>
      <c r="G332" t="s">
        <v>1524</v>
      </c>
      <c r="H332" t="s">
        <v>376</v>
      </c>
      <c r="I332" t="s">
        <v>73</v>
      </c>
      <c r="J332" t="s">
        <v>30</v>
      </c>
      <c r="K332" s="1" t="s">
        <v>719</v>
      </c>
      <c r="L332" t="s">
        <v>720</v>
      </c>
      <c r="M332" t="s">
        <v>24</v>
      </c>
      <c r="N332">
        <f>IF(ISBLANK(Tabella1[[#This Row],[importoAggiudicazione]]),"-",Tabella1[[#This Row],[importoAggiudicazione]]-Tabella1[[#This Row],[sommeLiquidate]])</f>
        <v>6325</v>
      </c>
    </row>
    <row r="333" spans="1:14" ht="60" hidden="1" x14ac:dyDescent="0.25">
      <c r="A333" t="s">
        <v>14</v>
      </c>
      <c r="B333" t="s">
        <v>15</v>
      </c>
      <c r="C333" t="s">
        <v>14</v>
      </c>
      <c r="D333" t="s">
        <v>1525</v>
      </c>
      <c r="E333" s="1" t="s">
        <v>1526</v>
      </c>
      <c r="F333" s="1" t="s">
        <v>35</v>
      </c>
      <c r="G333" t="s">
        <v>1527</v>
      </c>
      <c r="H333" t="s">
        <v>655</v>
      </c>
      <c r="I333" t="s">
        <v>13</v>
      </c>
      <c r="J333" t="s">
        <v>30</v>
      </c>
      <c r="K333" s="1" t="s">
        <v>1528</v>
      </c>
      <c r="L333" t="s">
        <v>1529</v>
      </c>
      <c r="M333" t="s">
        <v>24</v>
      </c>
      <c r="N333">
        <f>IF(ISBLANK(Tabella1[[#This Row],[importoAggiudicazione]]),"-",Tabella1[[#This Row],[importoAggiudicazione]]-Tabella1[[#This Row],[sommeLiquidate]])</f>
        <v>19529.47</v>
      </c>
    </row>
    <row r="334" spans="1:14" ht="30" hidden="1" x14ac:dyDescent="0.25">
      <c r="A334" t="s">
        <v>14</v>
      </c>
      <c r="B334" t="s">
        <v>15</v>
      </c>
      <c r="C334" t="s">
        <v>14</v>
      </c>
      <c r="D334" t="s">
        <v>1530</v>
      </c>
      <c r="E334" s="1" t="s">
        <v>1531</v>
      </c>
      <c r="F334" s="1" t="s">
        <v>35</v>
      </c>
      <c r="G334" t="s">
        <v>996</v>
      </c>
      <c r="H334" t="s">
        <v>376</v>
      </c>
      <c r="I334" t="s">
        <v>405</v>
      </c>
      <c r="J334" t="s">
        <v>996</v>
      </c>
      <c r="K334" s="1" t="s">
        <v>1532</v>
      </c>
      <c r="L334" t="s">
        <v>1533</v>
      </c>
      <c r="M334" t="s">
        <v>24</v>
      </c>
      <c r="N334">
        <f>IF(ISBLANK(Tabella1[[#This Row],[importoAggiudicazione]]),"-",Tabella1[[#This Row],[importoAggiudicazione]]-Tabella1[[#This Row],[sommeLiquidate]])</f>
        <v>0</v>
      </c>
    </row>
    <row r="335" spans="1:14" ht="45" x14ac:dyDescent="0.25">
      <c r="A335" t="s">
        <v>14</v>
      </c>
      <c r="B335" t="s">
        <v>15</v>
      </c>
      <c r="C335" t="s">
        <v>14</v>
      </c>
      <c r="D335" t="s">
        <v>1534</v>
      </c>
      <c r="E335" s="1" t="s">
        <v>1535</v>
      </c>
      <c r="F335" s="1" t="s">
        <v>35</v>
      </c>
      <c r="G335" t="s">
        <v>870</v>
      </c>
      <c r="H335" t="s">
        <v>649</v>
      </c>
      <c r="I335" t="s">
        <v>13</v>
      </c>
      <c r="J335" t="s">
        <v>30</v>
      </c>
      <c r="K335" s="1" t="s">
        <v>411</v>
      </c>
      <c r="L335" t="s">
        <v>412</v>
      </c>
      <c r="M335" t="s">
        <v>24</v>
      </c>
      <c r="N335">
        <f>IF(ISBLANK(Tabella1[[#This Row],[importoAggiudicazione]]),"-",Tabella1[[#This Row],[importoAggiudicazione]]-Tabella1[[#This Row],[sommeLiquidate]])</f>
        <v>450</v>
      </c>
    </row>
    <row r="336" spans="1:14" x14ac:dyDescent="0.25">
      <c r="A336" t="s">
        <v>14</v>
      </c>
      <c r="B336" t="s">
        <v>15</v>
      </c>
      <c r="C336" t="s">
        <v>14</v>
      </c>
      <c r="D336" t="s">
        <v>1536</v>
      </c>
      <c r="E336" s="1" t="s">
        <v>13</v>
      </c>
      <c r="F336" s="1" t="s">
        <v>35</v>
      </c>
      <c r="G336" t="s">
        <v>567</v>
      </c>
      <c r="H336" t="s">
        <v>505</v>
      </c>
      <c r="I336" t="s">
        <v>506</v>
      </c>
      <c r="J336" t="s">
        <v>567</v>
      </c>
      <c r="K336" s="1" t="s">
        <v>1537</v>
      </c>
      <c r="L336" t="s">
        <v>1538</v>
      </c>
      <c r="M336" t="s">
        <v>24</v>
      </c>
      <c r="N336">
        <f>IF(ISBLANK(Tabella1[[#This Row],[importoAggiudicazione]]),"-",Tabella1[[#This Row],[importoAggiudicazione]]-Tabella1[[#This Row],[sommeLiquidate]])</f>
        <v>0</v>
      </c>
    </row>
    <row r="337" spans="1:14" ht="30" x14ac:dyDescent="0.25">
      <c r="A337" t="s">
        <v>14</v>
      </c>
      <c r="B337" t="s">
        <v>15</v>
      </c>
      <c r="C337" t="s">
        <v>14</v>
      </c>
      <c r="D337" t="s">
        <v>1539</v>
      </c>
      <c r="E337" s="1" t="s">
        <v>1540</v>
      </c>
      <c r="F337" s="1" t="s">
        <v>35</v>
      </c>
      <c r="G337" t="s">
        <v>1541</v>
      </c>
      <c r="H337" t="s">
        <v>37</v>
      </c>
      <c r="I337" t="s">
        <v>1542</v>
      </c>
      <c r="J337" t="s">
        <v>1543</v>
      </c>
      <c r="K337" s="1" t="s">
        <v>1544</v>
      </c>
      <c r="L337" t="s">
        <v>1545</v>
      </c>
      <c r="M337" t="s">
        <v>24</v>
      </c>
      <c r="N337">
        <f>IF(ISBLANK(Tabella1[[#This Row],[importoAggiudicazione]]),"-",Tabella1[[#This Row],[importoAggiudicazione]]-Tabella1[[#This Row],[sommeLiquidate]])</f>
        <v>120</v>
      </c>
    </row>
    <row r="338" spans="1:14" ht="30" hidden="1" x14ac:dyDescent="0.25">
      <c r="A338" t="s">
        <v>14</v>
      </c>
      <c r="B338" t="s">
        <v>15</v>
      </c>
      <c r="C338" t="s">
        <v>14</v>
      </c>
      <c r="D338" t="s">
        <v>1546</v>
      </c>
      <c r="E338" s="1" t="s">
        <v>1547</v>
      </c>
      <c r="F338" s="1" t="s">
        <v>35</v>
      </c>
      <c r="G338" t="s">
        <v>1548</v>
      </c>
      <c r="H338" t="s">
        <v>551</v>
      </c>
      <c r="I338" t="s">
        <v>13</v>
      </c>
      <c r="J338" t="s">
        <v>30</v>
      </c>
      <c r="K338" s="1" t="s">
        <v>1549</v>
      </c>
      <c r="L338" t="s">
        <v>1550</v>
      </c>
      <c r="M338" t="s">
        <v>24</v>
      </c>
      <c r="N338">
        <f>IF(ISBLANK(Tabella1[[#This Row],[importoAggiudicazione]]),"-",Tabella1[[#This Row],[importoAggiudicazione]]-Tabella1[[#This Row],[sommeLiquidate]])</f>
        <v>2413</v>
      </c>
    </row>
    <row r="339" spans="1:14" x14ac:dyDescent="0.25">
      <c r="A339" t="s">
        <v>14</v>
      </c>
      <c r="B339" t="s">
        <v>15</v>
      </c>
      <c r="C339" t="s">
        <v>14</v>
      </c>
      <c r="D339" t="s">
        <v>1551</v>
      </c>
      <c r="E339" s="1" t="s">
        <v>1552</v>
      </c>
      <c r="F339" s="1" t="s">
        <v>35</v>
      </c>
      <c r="G339" t="s">
        <v>1553</v>
      </c>
      <c r="H339" t="s">
        <v>643</v>
      </c>
      <c r="I339" t="s">
        <v>73</v>
      </c>
      <c r="J339" t="s">
        <v>30</v>
      </c>
      <c r="K339" s="1" t="s">
        <v>1554</v>
      </c>
      <c r="L339" t="s">
        <v>1555</v>
      </c>
      <c r="M339" t="s">
        <v>24</v>
      </c>
      <c r="N339">
        <f>IF(ISBLANK(Tabella1[[#This Row],[importoAggiudicazione]]),"-",Tabella1[[#This Row],[importoAggiudicazione]]-Tabella1[[#This Row],[sommeLiquidate]])</f>
        <v>1848</v>
      </c>
    </row>
    <row r="340" spans="1:14" ht="60" hidden="1" x14ac:dyDescent="0.25">
      <c r="A340" t="s">
        <v>14</v>
      </c>
      <c r="B340" t="s">
        <v>15</v>
      </c>
      <c r="C340" t="s">
        <v>14</v>
      </c>
      <c r="D340" t="s">
        <v>1556</v>
      </c>
      <c r="E340" s="1" t="s">
        <v>1557</v>
      </c>
      <c r="F340" s="1" t="s">
        <v>35</v>
      </c>
      <c r="G340" t="s">
        <v>465</v>
      </c>
      <c r="H340" t="s">
        <v>523</v>
      </c>
      <c r="I340" t="s">
        <v>1065</v>
      </c>
      <c r="J340" t="s">
        <v>465</v>
      </c>
      <c r="K340" s="1" t="s">
        <v>1244</v>
      </c>
      <c r="L340" t="s">
        <v>1245</v>
      </c>
      <c r="M340" t="s">
        <v>24</v>
      </c>
      <c r="N340">
        <f>IF(ISBLANK(Tabella1[[#This Row],[importoAggiudicazione]]),"-",Tabella1[[#This Row],[importoAggiudicazione]]-Tabella1[[#This Row],[sommeLiquidate]])</f>
        <v>0</v>
      </c>
    </row>
    <row r="341" spans="1:14" ht="45" hidden="1" x14ac:dyDescent="0.25">
      <c r="A341" t="s">
        <v>14</v>
      </c>
      <c r="B341" t="s">
        <v>15</v>
      </c>
      <c r="C341" t="s">
        <v>14</v>
      </c>
      <c r="D341" t="s">
        <v>1558</v>
      </c>
      <c r="E341" s="1" t="s">
        <v>659</v>
      </c>
      <c r="F341" s="1" t="s">
        <v>35</v>
      </c>
      <c r="G341" t="s">
        <v>1559</v>
      </c>
      <c r="H341" t="s">
        <v>505</v>
      </c>
      <c r="I341" t="s">
        <v>1112</v>
      </c>
      <c r="J341" t="s">
        <v>1559</v>
      </c>
      <c r="K341" s="1" t="s">
        <v>13</v>
      </c>
      <c r="L341" t="s">
        <v>13</v>
      </c>
      <c r="M341" t="s">
        <v>13</v>
      </c>
      <c r="N341">
        <f>IF(ISBLANK(Tabella1[[#This Row],[importoAggiudicazione]]),"-",Tabella1[[#This Row],[importoAggiudicazione]]-Tabella1[[#This Row],[sommeLiquidate]])</f>
        <v>0</v>
      </c>
    </row>
    <row r="342" spans="1:14" ht="45" hidden="1" x14ac:dyDescent="0.25">
      <c r="A342" t="s">
        <v>14</v>
      </c>
      <c r="B342" t="s">
        <v>15</v>
      </c>
      <c r="C342" t="s">
        <v>14</v>
      </c>
      <c r="D342" t="s">
        <v>1560</v>
      </c>
      <c r="E342" s="1" t="s">
        <v>659</v>
      </c>
      <c r="F342" s="1" t="s">
        <v>35</v>
      </c>
      <c r="G342" t="s">
        <v>1559</v>
      </c>
      <c r="H342" t="s">
        <v>505</v>
      </c>
      <c r="I342" t="s">
        <v>1561</v>
      </c>
      <c r="J342" t="s">
        <v>1559</v>
      </c>
      <c r="K342" s="1" t="s">
        <v>1562</v>
      </c>
      <c r="L342" t="s">
        <v>1563</v>
      </c>
      <c r="M342" t="s">
        <v>24</v>
      </c>
      <c r="N342">
        <f>IF(ISBLANK(Tabella1[[#This Row],[importoAggiudicazione]]),"-",Tabella1[[#This Row],[importoAggiudicazione]]-Tabella1[[#This Row],[sommeLiquidate]])</f>
        <v>0</v>
      </c>
    </row>
    <row r="343" spans="1:14" ht="45" hidden="1" x14ac:dyDescent="0.25">
      <c r="A343" t="s">
        <v>14</v>
      </c>
      <c r="B343" t="s">
        <v>15</v>
      </c>
      <c r="C343" t="s">
        <v>14</v>
      </c>
      <c r="D343" t="s">
        <v>1564</v>
      </c>
      <c r="E343" s="1" t="s">
        <v>1565</v>
      </c>
      <c r="F343" s="1" t="s">
        <v>35</v>
      </c>
      <c r="G343" t="s">
        <v>1566</v>
      </c>
      <c r="H343" t="s">
        <v>282</v>
      </c>
      <c r="I343" t="s">
        <v>1065</v>
      </c>
      <c r="J343" t="s">
        <v>1566</v>
      </c>
      <c r="K343" s="1" t="s">
        <v>1567</v>
      </c>
      <c r="L343" t="s">
        <v>1568</v>
      </c>
      <c r="M343" t="s">
        <v>24</v>
      </c>
      <c r="N343">
        <f>IF(ISBLANK(Tabella1[[#This Row],[importoAggiudicazione]]),"-",Tabella1[[#This Row],[importoAggiudicazione]]-Tabella1[[#This Row],[sommeLiquidate]])</f>
        <v>0</v>
      </c>
    </row>
    <row r="344" spans="1:14" ht="45" hidden="1" x14ac:dyDescent="0.25">
      <c r="A344" t="s">
        <v>14</v>
      </c>
      <c r="B344" t="s">
        <v>15</v>
      </c>
      <c r="C344" t="s">
        <v>14</v>
      </c>
      <c r="D344" t="s">
        <v>1569</v>
      </c>
      <c r="E344" s="1" t="s">
        <v>1570</v>
      </c>
      <c r="F344" s="1" t="s">
        <v>35</v>
      </c>
      <c r="G344" t="s">
        <v>1571</v>
      </c>
      <c r="H344" t="s">
        <v>785</v>
      </c>
      <c r="I344" t="s">
        <v>13</v>
      </c>
      <c r="J344" t="s">
        <v>30</v>
      </c>
      <c r="K344" s="1" t="s">
        <v>498</v>
      </c>
      <c r="L344" t="s">
        <v>499</v>
      </c>
      <c r="M344" t="s">
        <v>24</v>
      </c>
      <c r="N344">
        <f>IF(ISBLANK(Tabella1[[#This Row],[importoAggiudicazione]]),"-",Tabella1[[#This Row],[importoAggiudicazione]]-Tabella1[[#This Row],[sommeLiquidate]])</f>
        <v>327</v>
      </c>
    </row>
    <row r="345" spans="1:14" ht="30" hidden="1" x14ac:dyDescent="0.25">
      <c r="A345" t="s">
        <v>14</v>
      </c>
      <c r="B345" t="s">
        <v>15</v>
      </c>
      <c r="C345" t="s">
        <v>14</v>
      </c>
      <c r="D345" t="s">
        <v>1572</v>
      </c>
      <c r="E345" s="1" t="s">
        <v>1573</v>
      </c>
      <c r="F345" s="1" t="s">
        <v>35</v>
      </c>
      <c r="G345" t="s">
        <v>1574</v>
      </c>
      <c r="H345" t="s">
        <v>1064</v>
      </c>
      <c r="I345" t="s">
        <v>1575</v>
      </c>
      <c r="J345" t="s">
        <v>1574</v>
      </c>
      <c r="K345" s="1" t="s">
        <v>266</v>
      </c>
      <c r="L345" t="s">
        <v>267</v>
      </c>
      <c r="M345" t="s">
        <v>24</v>
      </c>
      <c r="N345">
        <f>IF(ISBLANK(Tabella1[[#This Row],[importoAggiudicazione]]),"-",Tabella1[[#This Row],[importoAggiudicazione]]-Tabella1[[#This Row],[sommeLiquidate]])</f>
        <v>0</v>
      </c>
    </row>
    <row r="346" spans="1:14" hidden="1" x14ac:dyDescent="0.25">
      <c r="A346" t="s">
        <v>14</v>
      </c>
      <c r="B346" t="s">
        <v>15</v>
      </c>
      <c r="C346" t="s">
        <v>14</v>
      </c>
      <c r="D346" t="s">
        <v>1576</v>
      </c>
      <c r="E346" s="1" t="s">
        <v>1577</v>
      </c>
      <c r="F346" s="1" t="s">
        <v>35</v>
      </c>
      <c r="G346" t="s">
        <v>1578</v>
      </c>
      <c r="H346" t="s">
        <v>981</v>
      </c>
      <c r="I346" t="s">
        <v>907</v>
      </c>
      <c r="J346" t="s">
        <v>1578</v>
      </c>
      <c r="K346" s="1" t="s">
        <v>1579</v>
      </c>
      <c r="L346" t="s">
        <v>1580</v>
      </c>
      <c r="M346" t="s">
        <v>24</v>
      </c>
      <c r="N346">
        <f>IF(ISBLANK(Tabella1[[#This Row],[importoAggiudicazione]]),"-",Tabella1[[#This Row],[importoAggiudicazione]]-Tabella1[[#This Row],[sommeLiquidate]])</f>
        <v>0</v>
      </c>
    </row>
    <row r="347" spans="1:14" hidden="1" x14ac:dyDescent="0.25">
      <c r="A347" t="s">
        <v>14</v>
      </c>
      <c r="B347" t="s">
        <v>15</v>
      </c>
      <c r="C347" t="s">
        <v>14</v>
      </c>
      <c r="D347" t="s">
        <v>1581</v>
      </c>
      <c r="E347" s="1" t="s">
        <v>1582</v>
      </c>
      <c r="F347" s="1" t="s">
        <v>35</v>
      </c>
      <c r="G347" t="s">
        <v>1583</v>
      </c>
      <c r="H347" t="s">
        <v>1584</v>
      </c>
      <c r="I347" t="s">
        <v>409</v>
      </c>
      <c r="J347" t="s">
        <v>1585</v>
      </c>
      <c r="K347" s="1" t="s">
        <v>1586</v>
      </c>
      <c r="L347" t="s">
        <v>1587</v>
      </c>
      <c r="M347" t="s">
        <v>24</v>
      </c>
      <c r="N347">
        <f>IF(ISBLANK(Tabella1[[#This Row],[importoAggiudicazione]]),"-",Tabella1[[#This Row],[importoAggiudicazione]]-Tabella1[[#This Row],[sommeLiquidate]])</f>
        <v>0.56999999999999318</v>
      </c>
    </row>
    <row r="348" spans="1:14" ht="30" x14ac:dyDescent="0.25">
      <c r="A348" t="s">
        <v>14</v>
      </c>
      <c r="B348" t="s">
        <v>15</v>
      </c>
      <c r="C348" t="s">
        <v>14</v>
      </c>
      <c r="D348" t="s">
        <v>1588</v>
      </c>
      <c r="E348" s="1" t="s">
        <v>757</v>
      </c>
      <c r="F348" s="1" t="s">
        <v>35</v>
      </c>
      <c r="G348" t="s">
        <v>758</v>
      </c>
      <c r="H348" t="s">
        <v>759</v>
      </c>
      <c r="I348" t="s">
        <v>13</v>
      </c>
      <c r="J348" t="s">
        <v>30</v>
      </c>
      <c r="K348" s="1" t="s">
        <v>679</v>
      </c>
      <c r="L348" t="s">
        <v>680</v>
      </c>
      <c r="M348" t="s">
        <v>24</v>
      </c>
      <c r="N348">
        <f>IF(ISBLANK(Tabella1[[#This Row],[importoAggiudicazione]]),"-",Tabella1[[#This Row],[importoAggiudicazione]]-Tabella1[[#This Row],[sommeLiquidate]])</f>
        <v>5737.7</v>
      </c>
    </row>
    <row r="349" spans="1:14" hidden="1" x14ac:dyDescent="0.25">
      <c r="A349" t="s">
        <v>14</v>
      </c>
      <c r="B349" t="s">
        <v>15</v>
      </c>
      <c r="C349" t="s">
        <v>14</v>
      </c>
      <c r="D349" t="s">
        <v>1589</v>
      </c>
      <c r="E349" s="1" t="s">
        <v>1590</v>
      </c>
      <c r="F349" s="1" t="s">
        <v>35</v>
      </c>
      <c r="G349" t="s">
        <v>1591</v>
      </c>
      <c r="H349" t="s">
        <v>1140</v>
      </c>
      <c r="I349" t="s">
        <v>73</v>
      </c>
      <c r="J349" t="s">
        <v>1591</v>
      </c>
      <c r="K349" s="1" t="s">
        <v>1131</v>
      </c>
      <c r="L349" t="s">
        <v>1132</v>
      </c>
      <c r="M349" t="s">
        <v>24</v>
      </c>
      <c r="N349">
        <f>IF(ISBLANK(Tabella1[[#This Row],[importoAggiudicazione]]),"-",Tabella1[[#This Row],[importoAggiudicazione]]-Tabella1[[#This Row],[sommeLiquidate]])</f>
        <v>0</v>
      </c>
    </row>
    <row r="350" spans="1:14" ht="30" hidden="1" x14ac:dyDescent="0.25">
      <c r="A350" t="s">
        <v>14</v>
      </c>
      <c r="B350" t="s">
        <v>15</v>
      </c>
      <c r="C350" t="s">
        <v>14</v>
      </c>
      <c r="D350" t="s">
        <v>1592</v>
      </c>
      <c r="E350" s="1" t="s">
        <v>1593</v>
      </c>
      <c r="F350" s="1" t="s">
        <v>35</v>
      </c>
      <c r="G350" t="s">
        <v>1594</v>
      </c>
      <c r="H350" t="s">
        <v>1595</v>
      </c>
      <c r="I350" t="s">
        <v>13</v>
      </c>
      <c r="J350" t="s">
        <v>1596</v>
      </c>
      <c r="K350" s="1" t="s">
        <v>1597</v>
      </c>
      <c r="L350" t="s">
        <v>1598</v>
      </c>
      <c r="M350" t="s">
        <v>24</v>
      </c>
      <c r="N350">
        <f>IF(ISBLANK(Tabella1[[#This Row],[importoAggiudicazione]]),"-",Tabella1[[#This Row],[importoAggiudicazione]]-Tabella1[[#This Row],[sommeLiquidate]])</f>
        <v>678.98</v>
      </c>
    </row>
    <row r="351" spans="1:14" ht="45" hidden="1" x14ac:dyDescent="0.25">
      <c r="A351" t="s">
        <v>14</v>
      </c>
      <c r="B351" t="s">
        <v>15</v>
      </c>
      <c r="C351" t="s">
        <v>14</v>
      </c>
      <c r="D351" t="s">
        <v>1599</v>
      </c>
      <c r="E351" s="1" t="s">
        <v>1600</v>
      </c>
      <c r="F351" s="1" t="s">
        <v>35</v>
      </c>
      <c r="G351" t="s">
        <v>1601</v>
      </c>
      <c r="H351" t="s">
        <v>390</v>
      </c>
      <c r="I351" t="s">
        <v>13</v>
      </c>
      <c r="J351" t="s">
        <v>30</v>
      </c>
      <c r="K351" s="1" t="s">
        <v>1602</v>
      </c>
      <c r="L351" t="s">
        <v>1603</v>
      </c>
      <c r="M351" t="s">
        <v>24</v>
      </c>
      <c r="N351">
        <f>IF(ISBLANK(Tabella1[[#This Row],[importoAggiudicazione]]),"-",Tabella1[[#This Row],[importoAggiudicazione]]-Tabella1[[#This Row],[sommeLiquidate]])</f>
        <v>1540</v>
      </c>
    </row>
    <row r="352" spans="1:14" hidden="1" x14ac:dyDescent="0.25">
      <c r="A352" t="s">
        <v>14</v>
      </c>
      <c r="B352" t="s">
        <v>15</v>
      </c>
      <c r="C352" t="s">
        <v>14</v>
      </c>
      <c r="D352" t="s">
        <v>1604</v>
      </c>
      <c r="E352" s="1" t="s">
        <v>1605</v>
      </c>
      <c r="F352" s="1" t="s">
        <v>35</v>
      </c>
      <c r="G352" t="s">
        <v>314</v>
      </c>
      <c r="H352" t="s">
        <v>1606</v>
      </c>
      <c r="I352" t="s">
        <v>66</v>
      </c>
      <c r="J352" t="s">
        <v>314</v>
      </c>
      <c r="K352" s="1" t="s">
        <v>1607</v>
      </c>
      <c r="L352" t="s">
        <v>1608</v>
      </c>
      <c r="M352" t="s">
        <v>24</v>
      </c>
      <c r="N352">
        <f>IF(ISBLANK(Tabella1[[#This Row],[importoAggiudicazione]]),"-",Tabella1[[#This Row],[importoAggiudicazione]]-Tabella1[[#This Row],[sommeLiquidate]])</f>
        <v>0</v>
      </c>
    </row>
    <row r="353" spans="1:14" hidden="1" x14ac:dyDescent="0.25">
      <c r="A353" t="s">
        <v>14</v>
      </c>
      <c r="B353" t="s">
        <v>15</v>
      </c>
      <c r="C353" t="s">
        <v>14</v>
      </c>
      <c r="D353" t="s">
        <v>1609</v>
      </c>
      <c r="E353" s="1" t="s">
        <v>1610</v>
      </c>
      <c r="F353" s="1" t="s">
        <v>35</v>
      </c>
      <c r="G353" t="s">
        <v>776</v>
      </c>
      <c r="H353" t="s">
        <v>72</v>
      </c>
      <c r="I353" t="s">
        <v>73</v>
      </c>
      <c r="J353" t="s">
        <v>1063</v>
      </c>
      <c r="K353" s="1" t="s">
        <v>1611</v>
      </c>
      <c r="L353" t="s">
        <v>1612</v>
      </c>
      <c r="M353" t="s">
        <v>24</v>
      </c>
      <c r="N353">
        <f>IF(ISBLANK(Tabella1[[#This Row],[importoAggiudicazione]]),"-",Tabella1[[#This Row],[importoAggiudicazione]]-Tabella1[[#This Row],[sommeLiquidate]])</f>
        <v>1200</v>
      </c>
    </row>
    <row r="354" spans="1:14" hidden="1" x14ac:dyDescent="0.25">
      <c r="A354" t="s">
        <v>14</v>
      </c>
      <c r="B354" t="s">
        <v>15</v>
      </c>
      <c r="C354" t="s">
        <v>14</v>
      </c>
      <c r="D354" t="s">
        <v>1613</v>
      </c>
      <c r="E354" s="1" t="s">
        <v>1614</v>
      </c>
      <c r="F354" s="1" t="s">
        <v>35</v>
      </c>
      <c r="G354" t="s">
        <v>1615</v>
      </c>
      <c r="H354" t="s">
        <v>1064</v>
      </c>
      <c r="I354" t="s">
        <v>405</v>
      </c>
      <c r="J354" t="s">
        <v>1615</v>
      </c>
      <c r="K354" s="1" t="s">
        <v>1616</v>
      </c>
      <c r="L354" t="s">
        <v>1617</v>
      </c>
      <c r="M354" t="s">
        <v>24</v>
      </c>
      <c r="N354">
        <f>IF(ISBLANK(Tabella1[[#This Row],[importoAggiudicazione]]),"-",Tabella1[[#This Row],[importoAggiudicazione]]-Tabella1[[#This Row],[sommeLiquidate]])</f>
        <v>0</v>
      </c>
    </row>
    <row r="355" spans="1:14" hidden="1" x14ac:dyDescent="0.25">
      <c r="A355" t="s">
        <v>14</v>
      </c>
      <c r="B355" t="s">
        <v>15</v>
      </c>
      <c r="C355" t="s">
        <v>14</v>
      </c>
      <c r="D355" t="s">
        <v>1618</v>
      </c>
      <c r="E355" s="1" t="s">
        <v>1619</v>
      </c>
      <c r="F355" s="1" t="s">
        <v>35</v>
      </c>
      <c r="G355" t="s">
        <v>1620</v>
      </c>
      <c r="H355" t="s">
        <v>117</v>
      </c>
      <c r="I355" t="s">
        <v>271</v>
      </c>
      <c r="J355" t="s">
        <v>1621</v>
      </c>
      <c r="K355" s="1" t="s">
        <v>1622</v>
      </c>
      <c r="L355" t="s">
        <v>1623</v>
      </c>
      <c r="M355" t="s">
        <v>24</v>
      </c>
      <c r="N355">
        <f>IF(ISBLANK(Tabella1[[#This Row],[importoAggiudicazione]]),"-",Tabella1[[#This Row],[importoAggiudicazione]]-Tabella1[[#This Row],[sommeLiquidate]])</f>
        <v>3.999999999996362E-2</v>
      </c>
    </row>
    <row r="356" spans="1:14" ht="60" hidden="1" x14ac:dyDescent="0.25">
      <c r="A356" t="s">
        <v>14</v>
      </c>
      <c r="B356" t="s">
        <v>15</v>
      </c>
      <c r="C356" t="s">
        <v>14</v>
      </c>
      <c r="D356" t="s">
        <v>1624</v>
      </c>
      <c r="E356" s="1" t="s">
        <v>1625</v>
      </c>
      <c r="F356" s="1" t="s">
        <v>35</v>
      </c>
      <c r="G356" t="s">
        <v>1626</v>
      </c>
      <c r="H356" t="s">
        <v>724</v>
      </c>
      <c r="I356" t="s">
        <v>1065</v>
      </c>
      <c r="J356" t="s">
        <v>1626</v>
      </c>
      <c r="K356" s="1" t="s">
        <v>266</v>
      </c>
      <c r="L356" t="s">
        <v>267</v>
      </c>
      <c r="M356" t="s">
        <v>24</v>
      </c>
      <c r="N356">
        <f>IF(ISBLANK(Tabella1[[#This Row],[importoAggiudicazione]]),"-",Tabella1[[#This Row],[importoAggiudicazione]]-Tabella1[[#This Row],[sommeLiquidate]])</f>
        <v>0</v>
      </c>
    </row>
    <row r="357" spans="1:14" ht="60" hidden="1" x14ac:dyDescent="0.25">
      <c r="A357" t="s">
        <v>14</v>
      </c>
      <c r="B357" t="s">
        <v>15</v>
      </c>
      <c r="C357" t="s">
        <v>14</v>
      </c>
      <c r="D357" t="s">
        <v>1627</v>
      </c>
      <c r="E357" s="1" t="s">
        <v>1628</v>
      </c>
      <c r="F357" s="1" t="s">
        <v>35</v>
      </c>
      <c r="G357" t="s">
        <v>1486</v>
      </c>
      <c r="H357" t="s">
        <v>233</v>
      </c>
      <c r="I357" t="s">
        <v>661</v>
      </c>
      <c r="J357" t="s">
        <v>1486</v>
      </c>
      <c r="K357" s="1" t="s">
        <v>726</v>
      </c>
      <c r="L357" t="s">
        <v>727</v>
      </c>
      <c r="M357" t="s">
        <v>24</v>
      </c>
      <c r="N357">
        <f>IF(ISBLANK(Tabella1[[#This Row],[importoAggiudicazione]]),"-",Tabella1[[#This Row],[importoAggiudicazione]]-Tabella1[[#This Row],[sommeLiquidate]])</f>
        <v>0</v>
      </c>
    </row>
    <row r="358" spans="1:14" ht="30" hidden="1" x14ac:dyDescent="0.25">
      <c r="A358" t="s">
        <v>14</v>
      </c>
      <c r="B358" t="s">
        <v>15</v>
      </c>
      <c r="C358" t="s">
        <v>14</v>
      </c>
      <c r="D358" t="s">
        <v>1629</v>
      </c>
      <c r="E358" s="1" t="s">
        <v>1630</v>
      </c>
      <c r="F358" s="1" t="s">
        <v>35</v>
      </c>
      <c r="G358" t="s">
        <v>1631</v>
      </c>
      <c r="H358" t="s">
        <v>1118</v>
      </c>
      <c r="I358" t="s">
        <v>13</v>
      </c>
      <c r="J358" t="s">
        <v>30</v>
      </c>
      <c r="K358" s="1" t="s">
        <v>638</v>
      </c>
      <c r="L358" t="s">
        <v>639</v>
      </c>
      <c r="M358" t="s">
        <v>24</v>
      </c>
      <c r="N358">
        <f>IF(ISBLANK(Tabella1[[#This Row],[importoAggiudicazione]]),"-",Tabella1[[#This Row],[importoAggiudicazione]]-Tabella1[[#This Row],[sommeLiquidate]])</f>
        <v>110</v>
      </c>
    </row>
    <row r="359" spans="1:14" ht="45" hidden="1" x14ac:dyDescent="0.25">
      <c r="A359" t="s">
        <v>14</v>
      </c>
      <c r="B359" t="s">
        <v>15</v>
      </c>
      <c r="C359" t="s">
        <v>14</v>
      </c>
      <c r="D359" t="s">
        <v>1632</v>
      </c>
      <c r="E359" s="1" t="s">
        <v>1633</v>
      </c>
      <c r="F359" s="1" t="s">
        <v>35</v>
      </c>
      <c r="G359" t="s">
        <v>1634</v>
      </c>
      <c r="H359" t="s">
        <v>72</v>
      </c>
      <c r="I359" t="s">
        <v>73</v>
      </c>
      <c r="J359" t="s">
        <v>1634</v>
      </c>
      <c r="K359" s="1" t="s">
        <v>908</v>
      </c>
      <c r="L359" t="s">
        <v>909</v>
      </c>
      <c r="M359" t="s">
        <v>24</v>
      </c>
      <c r="N359">
        <f>IF(ISBLANK(Tabella1[[#This Row],[importoAggiudicazione]]),"-",Tabella1[[#This Row],[importoAggiudicazione]]-Tabella1[[#This Row],[sommeLiquidate]])</f>
        <v>0</v>
      </c>
    </row>
    <row r="360" spans="1:14" ht="75" hidden="1" x14ac:dyDescent="0.25">
      <c r="A360" t="s">
        <v>14</v>
      </c>
      <c r="B360" t="s">
        <v>15</v>
      </c>
      <c r="C360" t="s">
        <v>14</v>
      </c>
      <c r="D360" t="s">
        <v>1635</v>
      </c>
      <c r="E360" s="1" t="s">
        <v>1636</v>
      </c>
      <c r="F360" s="1" t="s">
        <v>18</v>
      </c>
      <c r="G360" t="s">
        <v>1637</v>
      </c>
      <c r="H360" t="s">
        <v>1638</v>
      </c>
      <c r="I360" t="s">
        <v>1639</v>
      </c>
      <c r="J360" t="s">
        <v>1637</v>
      </c>
      <c r="K360" s="1" t="s">
        <v>1640</v>
      </c>
      <c r="L360" t="s">
        <v>1641</v>
      </c>
      <c r="M360" t="s">
        <v>24</v>
      </c>
      <c r="N360">
        <f>IF(ISBLANK(Tabella1[[#This Row],[importoAggiudicazione]]),"-",Tabella1[[#This Row],[importoAggiudicazione]]-Tabella1[[#This Row],[sommeLiquidate]])</f>
        <v>0</v>
      </c>
    </row>
    <row r="361" spans="1:14" ht="30" hidden="1" x14ac:dyDescent="0.25">
      <c r="A361" t="s">
        <v>14</v>
      </c>
      <c r="B361" t="s">
        <v>15</v>
      </c>
      <c r="C361" t="s">
        <v>14</v>
      </c>
      <c r="D361" t="s">
        <v>1642</v>
      </c>
      <c r="E361" s="1" t="s">
        <v>1643</v>
      </c>
      <c r="F361" s="1" t="s">
        <v>35</v>
      </c>
      <c r="G361" t="s">
        <v>1644</v>
      </c>
      <c r="H361" t="s">
        <v>450</v>
      </c>
      <c r="I361" t="s">
        <v>73</v>
      </c>
      <c r="J361" t="s">
        <v>1644</v>
      </c>
      <c r="K361" s="1" t="s">
        <v>1645</v>
      </c>
      <c r="L361" t="s">
        <v>1646</v>
      </c>
      <c r="M361" t="s">
        <v>24</v>
      </c>
      <c r="N361">
        <f>IF(ISBLANK(Tabella1[[#This Row],[importoAggiudicazione]]),"-",Tabella1[[#This Row],[importoAggiudicazione]]-Tabella1[[#This Row],[sommeLiquidate]])</f>
        <v>0</v>
      </c>
    </row>
    <row r="362" spans="1:14" hidden="1" x14ac:dyDescent="0.25">
      <c r="A362" t="s">
        <v>14</v>
      </c>
      <c r="B362" t="s">
        <v>15</v>
      </c>
      <c r="C362" t="s">
        <v>14</v>
      </c>
      <c r="D362" t="s">
        <v>1647</v>
      </c>
      <c r="E362" s="1" t="s">
        <v>1648</v>
      </c>
      <c r="F362" s="1" t="s">
        <v>35</v>
      </c>
      <c r="G362" t="s">
        <v>1649</v>
      </c>
      <c r="H362" t="s">
        <v>392</v>
      </c>
      <c r="I362" t="s">
        <v>13</v>
      </c>
      <c r="J362" t="s">
        <v>30</v>
      </c>
      <c r="K362" s="1" t="s">
        <v>1650</v>
      </c>
      <c r="L362" t="s">
        <v>1651</v>
      </c>
      <c r="M362" t="s">
        <v>24</v>
      </c>
      <c r="N362">
        <f>IF(ISBLANK(Tabella1[[#This Row],[importoAggiudicazione]]),"-",Tabella1[[#This Row],[importoAggiudicazione]]-Tabella1[[#This Row],[sommeLiquidate]])</f>
        <v>1909.09</v>
      </c>
    </row>
    <row r="363" spans="1:14" hidden="1" x14ac:dyDescent="0.25">
      <c r="A363" t="s">
        <v>14</v>
      </c>
      <c r="B363" t="s">
        <v>15</v>
      </c>
      <c r="C363" t="s">
        <v>14</v>
      </c>
      <c r="D363" t="s">
        <v>1652</v>
      </c>
      <c r="E363" s="1" t="s">
        <v>1653</v>
      </c>
      <c r="F363" s="1" t="s">
        <v>35</v>
      </c>
      <c r="G363" t="s">
        <v>1654</v>
      </c>
      <c r="H363" t="s">
        <v>1655</v>
      </c>
      <c r="I363" t="s">
        <v>1656</v>
      </c>
      <c r="J363" t="s">
        <v>1654</v>
      </c>
      <c r="K363" s="1" t="s">
        <v>1657</v>
      </c>
      <c r="L363" t="s">
        <v>1658</v>
      </c>
      <c r="M363" t="s">
        <v>24</v>
      </c>
      <c r="N363">
        <f>IF(ISBLANK(Tabella1[[#This Row],[importoAggiudicazione]]),"-",Tabella1[[#This Row],[importoAggiudicazione]]-Tabella1[[#This Row],[sommeLiquidate]])</f>
        <v>0</v>
      </c>
    </row>
    <row r="364" spans="1:14" ht="45" x14ac:dyDescent="0.25">
      <c r="A364" t="s">
        <v>14</v>
      </c>
      <c r="B364" t="s">
        <v>15</v>
      </c>
      <c r="C364" t="s">
        <v>14</v>
      </c>
      <c r="D364" t="s">
        <v>1659</v>
      </c>
      <c r="E364" s="1" t="s">
        <v>546</v>
      </c>
      <c r="F364" s="1" t="s">
        <v>35</v>
      </c>
      <c r="G364" t="s">
        <v>1129</v>
      </c>
      <c r="H364" t="s">
        <v>66</v>
      </c>
      <c r="I364" t="s">
        <v>399</v>
      </c>
      <c r="J364" t="s">
        <v>1129</v>
      </c>
      <c r="K364" s="1" t="s">
        <v>1660</v>
      </c>
      <c r="L364" t="s">
        <v>1661</v>
      </c>
      <c r="M364" t="s">
        <v>24</v>
      </c>
      <c r="N364">
        <f>IF(ISBLANK(Tabella1[[#This Row],[importoAggiudicazione]]),"-",Tabella1[[#This Row],[importoAggiudicazione]]-Tabella1[[#This Row],[sommeLiquidate]])</f>
        <v>0</v>
      </c>
    </row>
    <row r="365" spans="1:14" hidden="1" x14ac:dyDescent="0.25">
      <c r="A365" t="s">
        <v>14</v>
      </c>
      <c r="B365" t="s">
        <v>15</v>
      </c>
      <c r="C365" t="s">
        <v>14</v>
      </c>
      <c r="D365" t="s">
        <v>1662</v>
      </c>
      <c r="E365" s="1" t="s">
        <v>1663</v>
      </c>
      <c r="F365" s="1" t="s">
        <v>35</v>
      </c>
      <c r="G365" t="s">
        <v>1664</v>
      </c>
      <c r="H365" t="s">
        <v>432</v>
      </c>
      <c r="I365" t="s">
        <v>13</v>
      </c>
      <c r="J365" t="s">
        <v>30</v>
      </c>
      <c r="K365" s="1" t="s">
        <v>1665</v>
      </c>
      <c r="L365" t="s">
        <v>1666</v>
      </c>
      <c r="M365" t="s">
        <v>24</v>
      </c>
      <c r="N365">
        <f>IF(ISBLANK(Tabella1[[#This Row],[importoAggiudicazione]]),"-",Tabella1[[#This Row],[importoAggiudicazione]]-Tabella1[[#This Row],[sommeLiquidate]])</f>
        <v>3850.76</v>
      </c>
    </row>
    <row r="366" spans="1:14" ht="30" hidden="1" x14ac:dyDescent="0.25">
      <c r="A366" t="s">
        <v>14</v>
      </c>
      <c r="B366" t="s">
        <v>15</v>
      </c>
      <c r="C366" t="s">
        <v>14</v>
      </c>
      <c r="D366" t="s">
        <v>1667</v>
      </c>
      <c r="E366" s="1" t="s">
        <v>1668</v>
      </c>
      <c r="F366" s="1" t="s">
        <v>35</v>
      </c>
      <c r="G366" t="s">
        <v>1669</v>
      </c>
      <c r="H366" t="s">
        <v>574</v>
      </c>
      <c r="I366" t="s">
        <v>1118</v>
      </c>
      <c r="J366" t="s">
        <v>1669</v>
      </c>
      <c r="K366" s="1" t="s">
        <v>1520</v>
      </c>
      <c r="L366" t="s">
        <v>1521</v>
      </c>
      <c r="M366" t="s">
        <v>24</v>
      </c>
      <c r="N366">
        <f>IF(ISBLANK(Tabella1[[#This Row],[importoAggiudicazione]]),"-",Tabella1[[#This Row],[importoAggiudicazione]]-Tabella1[[#This Row],[sommeLiquidate]])</f>
        <v>0</v>
      </c>
    </row>
    <row r="367" spans="1:14" ht="30" hidden="1" x14ac:dyDescent="0.25">
      <c r="A367" t="s">
        <v>14</v>
      </c>
      <c r="B367" t="s">
        <v>15</v>
      </c>
      <c r="C367" t="s">
        <v>14</v>
      </c>
      <c r="D367" t="s">
        <v>1670</v>
      </c>
      <c r="E367" s="1" t="s">
        <v>1671</v>
      </c>
      <c r="F367" s="1" t="s">
        <v>35</v>
      </c>
      <c r="G367" t="s">
        <v>730</v>
      </c>
      <c r="H367" t="s">
        <v>568</v>
      </c>
      <c r="I367" t="s">
        <v>763</v>
      </c>
      <c r="J367" t="s">
        <v>730</v>
      </c>
      <c r="K367" s="1" t="s">
        <v>1607</v>
      </c>
      <c r="L367" t="s">
        <v>1608</v>
      </c>
      <c r="M367" t="s">
        <v>24</v>
      </c>
      <c r="N367">
        <f>IF(ISBLANK(Tabella1[[#This Row],[importoAggiudicazione]]),"-",Tabella1[[#This Row],[importoAggiudicazione]]-Tabella1[[#This Row],[sommeLiquidate]])</f>
        <v>0</v>
      </c>
    </row>
    <row r="368" spans="1:14" hidden="1" x14ac:dyDescent="0.25">
      <c r="A368" t="s">
        <v>14</v>
      </c>
      <c r="B368" t="s">
        <v>15</v>
      </c>
      <c r="C368" t="s">
        <v>14</v>
      </c>
      <c r="D368" t="s">
        <v>1672</v>
      </c>
      <c r="E368" s="1" t="s">
        <v>13</v>
      </c>
      <c r="F368" s="1" t="s">
        <v>35</v>
      </c>
      <c r="G368" t="s">
        <v>1673</v>
      </c>
      <c r="H368" t="s">
        <v>431</v>
      </c>
      <c r="I368" t="s">
        <v>37</v>
      </c>
      <c r="J368" t="s">
        <v>1673</v>
      </c>
      <c r="K368" s="1" t="s">
        <v>1674</v>
      </c>
      <c r="L368" t="s">
        <v>1675</v>
      </c>
      <c r="M368" t="s">
        <v>24</v>
      </c>
      <c r="N368">
        <f>IF(ISBLANK(Tabella1[[#This Row],[importoAggiudicazione]]),"-",Tabella1[[#This Row],[importoAggiudicazione]]-Tabella1[[#This Row],[sommeLiquidate]])</f>
        <v>0</v>
      </c>
    </row>
    <row r="369" spans="1:14" hidden="1" x14ac:dyDescent="0.25">
      <c r="A369" t="s">
        <v>14</v>
      </c>
      <c r="B369" t="s">
        <v>15</v>
      </c>
      <c r="C369" t="s">
        <v>14</v>
      </c>
      <c r="D369" t="s">
        <v>1676</v>
      </c>
      <c r="E369" s="1" t="s">
        <v>1677</v>
      </c>
      <c r="F369" s="1" t="s">
        <v>35</v>
      </c>
      <c r="G369" t="s">
        <v>408</v>
      </c>
      <c r="H369" t="s">
        <v>568</v>
      </c>
      <c r="I369" t="s">
        <v>1678</v>
      </c>
      <c r="J369" t="s">
        <v>408</v>
      </c>
      <c r="K369" s="1" t="s">
        <v>1679</v>
      </c>
      <c r="L369" t="s">
        <v>1680</v>
      </c>
      <c r="M369" t="s">
        <v>24</v>
      </c>
      <c r="N369">
        <f>IF(ISBLANK(Tabella1[[#This Row],[importoAggiudicazione]]),"-",Tabella1[[#This Row],[importoAggiudicazione]]-Tabella1[[#This Row],[sommeLiquidate]])</f>
        <v>0</v>
      </c>
    </row>
    <row r="370" spans="1:14" ht="30" hidden="1" x14ac:dyDescent="0.25">
      <c r="A370" t="s">
        <v>14</v>
      </c>
      <c r="B370" t="s">
        <v>15</v>
      </c>
      <c r="C370" t="s">
        <v>14</v>
      </c>
      <c r="D370" t="s">
        <v>1681</v>
      </c>
      <c r="E370" s="1" t="s">
        <v>1682</v>
      </c>
      <c r="F370" s="1" t="s">
        <v>35</v>
      </c>
      <c r="G370" t="s">
        <v>1683</v>
      </c>
      <c r="H370" t="s">
        <v>1684</v>
      </c>
      <c r="I370" t="s">
        <v>73</v>
      </c>
      <c r="J370" t="s">
        <v>1683</v>
      </c>
      <c r="K370" s="1" t="s">
        <v>439</v>
      </c>
      <c r="L370" t="s">
        <v>440</v>
      </c>
      <c r="M370" t="s">
        <v>24</v>
      </c>
      <c r="N370">
        <f>IF(ISBLANK(Tabella1[[#This Row],[importoAggiudicazione]]),"-",Tabella1[[#This Row],[importoAggiudicazione]]-Tabella1[[#This Row],[sommeLiquidate]])</f>
        <v>0</v>
      </c>
    </row>
    <row r="371" spans="1:14" ht="30" hidden="1" x14ac:dyDescent="0.25">
      <c r="A371" t="s">
        <v>14</v>
      </c>
      <c r="B371" t="s">
        <v>15</v>
      </c>
      <c r="C371" t="s">
        <v>14</v>
      </c>
      <c r="D371" t="s">
        <v>1685</v>
      </c>
      <c r="E371" s="1" t="s">
        <v>1686</v>
      </c>
      <c r="F371" s="1" t="s">
        <v>35</v>
      </c>
      <c r="G371" t="s">
        <v>1687</v>
      </c>
      <c r="H371" t="s">
        <v>312</v>
      </c>
      <c r="I371" t="s">
        <v>38</v>
      </c>
      <c r="J371" t="s">
        <v>1687</v>
      </c>
      <c r="K371" s="1" t="s">
        <v>1567</v>
      </c>
      <c r="L371" t="s">
        <v>1568</v>
      </c>
      <c r="M371" t="s">
        <v>24</v>
      </c>
      <c r="N371">
        <f>IF(ISBLANK(Tabella1[[#This Row],[importoAggiudicazione]]),"-",Tabella1[[#This Row],[importoAggiudicazione]]-Tabella1[[#This Row],[sommeLiquidate]])</f>
        <v>0</v>
      </c>
    </row>
    <row r="372" spans="1:14" ht="30" hidden="1" x14ac:dyDescent="0.25">
      <c r="A372" t="s">
        <v>14</v>
      </c>
      <c r="B372" t="s">
        <v>15</v>
      </c>
      <c r="C372" t="s">
        <v>14</v>
      </c>
      <c r="D372" t="s">
        <v>1688</v>
      </c>
      <c r="E372" s="1" t="s">
        <v>1689</v>
      </c>
      <c r="F372" s="1" t="s">
        <v>35</v>
      </c>
      <c r="G372" t="s">
        <v>1690</v>
      </c>
      <c r="H372" t="s">
        <v>1691</v>
      </c>
      <c r="I372" t="s">
        <v>398</v>
      </c>
      <c r="J372" t="s">
        <v>1690</v>
      </c>
      <c r="K372" s="1" t="s">
        <v>1692</v>
      </c>
      <c r="L372" t="s">
        <v>1693</v>
      </c>
      <c r="M372" t="s">
        <v>24</v>
      </c>
      <c r="N372">
        <f>IF(ISBLANK(Tabella1[[#This Row],[importoAggiudicazione]]),"-",Tabella1[[#This Row],[importoAggiudicazione]]-Tabella1[[#This Row],[sommeLiquidate]])</f>
        <v>0</v>
      </c>
    </row>
    <row r="373" spans="1:14" ht="45" hidden="1" x14ac:dyDescent="0.25">
      <c r="A373" t="s">
        <v>14</v>
      </c>
      <c r="B373" t="s">
        <v>15</v>
      </c>
      <c r="C373" t="s">
        <v>14</v>
      </c>
      <c r="D373" t="s">
        <v>1694</v>
      </c>
      <c r="E373" s="1" t="s">
        <v>1695</v>
      </c>
      <c r="F373" s="1" t="s">
        <v>35</v>
      </c>
      <c r="G373" t="s">
        <v>1696</v>
      </c>
      <c r="H373" t="s">
        <v>1140</v>
      </c>
      <c r="I373" t="s">
        <v>818</v>
      </c>
      <c r="J373" t="s">
        <v>1696</v>
      </c>
      <c r="K373" s="1" t="s">
        <v>1341</v>
      </c>
      <c r="L373" t="s">
        <v>1342</v>
      </c>
      <c r="M373" t="s">
        <v>24</v>
      </c>
      <c r="N373">
        <f>IF(ISBLANK(Tabella1[[#This Row],[importoAggiudicazione]]),"-",Tabella1[[#This Row],[importoAggiudicazione]]-Tabella1[[#This Row],[sommeLiquidate]])</f>
        <v>0</v>
      </c>
    </row>
    <row r="374" spans="1:14" hidden="1" x14ac:dyDescent="0.25">
      <c r="A374" t="s">
        <v>14</v>
      </c>
      <c r="B374" t="s">
        <v>15</v>
      </c>
      <c r="C374" t="s">
        <v>14</v>
      </c>
      <c r="D374" t="s">
        <v>1697</v>
      </c>
      <c r="E374" s="1" t="s">
        <v>1698</v>
      </c>
      <c r="F374" s="1" t="s">
        <v>35</v>
      </c>
      <c r="G374" t="s">
        <v>1699</v>
      </c>
      <c r="H374" t="s">
        <v>243</v>
      </c>
      <c r="I374" t="s">
        <v>1043</v>
      </c>
      <c r="J374" t="s">
        <v>1699</v>
      </c>
      <c r="K374" s="1" t="s">
        <v>1700</v>
      </c>
      <c r="L374" t="s">
        <v>1701</v>
      </c>
      <c r="M374" t="s">
        <v>24</v>
      </c>
      <c r="N374">
        <f>IF(ISBLANK(Tabella1[[#This Row],[importoAggiudicazione]]),"-",Tabella1[[#This Row],[importoAggiudicazione]]-Tabella1[[#This Row],[sommeLiquidate]])</f>
        <v>0</v>
      </c>
    </row>
    <row r="375" spans="1:14" ht="30" hidden="1" x14ac:dyDescent="0.25">
      <c r="A375" t="s">
        <v>14</v>
      </c>
      <c r="B375" t="s">
        <v>15</v>
      </c>
      <c r="C375" t="s">
        <v>14</v>
      </c>
      <c r="D375" t="s">
        <v>1702</v>
      </c>
      <c r="E375" s="1" t="s">
        <v>1703</v>
      </c>
      <c r="F375" s="1" t="s">
        <v>35</v>
      </c>
      <c r="G375" t="s">
        <v>219</v>
      </c>
      <c r="H375" t="s">
        <v>1704</v>
      </c>
      <c r="I375" t="s">
        <v>587</v>
      </c>
      <c r="J375" t="s">
        <v>219</v>
      </c>
      <c r="K375" s="1" t="s">
        <v>1705</v>
      </c>
      <c r="L375" t="s">
        <v>1706</v>
      </c>
      <c r="M375" t="s">
        <v>24</v>
      </c>
      <c r="N375">
        <f>IF(ISBLANK(Tabella1[[#This Row],[importoAggiudicazione]]),"-",Tabella1[[#This Row],[importoAggiudicazione]]-Tabella1[[#This Row],[sommeLiquidate]])</f>
        <v>0</v>
      </c>
    </row>
    <row r="376" spans="1:14" hidden="1" x14ac:dyDescent="0.25">
      <c r="A376" t="s">
        <v>14</v>
      </c>
      <c r="B376" t="s">
        <v>15</v>
      </c>
      <c r="C376" t="s">
        <v>14</v>
      </c>
      <c r="D376" t="s">
        <v>1707</v>
      </c>
      <c r="E376" s="1" t="s">
        <v>1708</v>
      </c>
      <c r="F376" s="1" t="s">
        <v>35</v>
      </c>
      <c r="G376" t="s">
        <v>1069</v>
      </c>
      <c r="H376" t="s">
        <v>785</v>
      </c>
      <c r="I376" t="s">
        <v>786</v>
      </c>
      <c r="J376" t="s">
        <v>1069</v>
      </c>
      <c r="K376" s="1" t="s">
        <v>1709</v>
      </c>
      <c r="L376" t="s">
        <v>1710</v>
      </c>
      <c r="M376" t="s">
        <v>24</v>
      </c>
      <c r="N376">
        <f>IF(ISBLANK(Tabella1[[#This Row],[importoAggiudicazione]]),"-",Tabella1[[#This Row],[importoAggiudicazione]]-Tabella1[[#This Row],[sommeLiquidate]])</f>
        <v>0</v>
      </c>
    </row>
    <row r="377" spans="1:14" hidden="1" x14ac:dyDescent="0.25">
      <c r="A377" t="s">
        <v>14</v>
      </c>
      <c r="B377" t="s">
        <v>15</v>
      </c>
      <c r="C377" t="s">
        <v>14</v>
      </c>
      <c r="D377" t="s">
        <v>1711</v>
      </c>
      <c r="E377" s="1" t="s">
        <v>1712</v>
      </c>
      <c r="F377" s="1" t="s">
        <v>35</v>
      </c>
      <c r="G377" t="s">
        <v>1713</v>
      </c>
      <c r="H377" t="s">
        <v>930</v>
      </c>
      <c r="I377" t="s">
        <v>1575</v>
      </c>
      <c r="J377" t="s">
        <v>1713</v>
      </c>
      <c r="K377" s="1" t="s">
        <v>1714</v>
      </c>
      <c r="L377" t="s">
        <v>1715</v>
      </c>
      <c r="M377" t="s">
        <v>24</v>
      </c>
      <c r="N377">
        <f>IF(ISBLANK(Tabella1[[#This Row],[importoAggiudicazione]]),"-",Tabella1[[#This Row],[importoAggiudicazione]]-Tabella1[[#This Row],[sommeLiquidate]])</f>
        <v>0</v>
      </c>
    </row>
    <row r="378" spans="1:14" ht="30" hidden="1" x14ac:dyDescent="0.25">
      <c r="A378" t="s">
        <v>14</v>
      </c>
      <c r="B378" t="s">
        <v>15</v>
      </c>
      <c r="C378" t="s">
        <v>14</v>
      </c>
      <c r="D378" t="s">
        <v>1716</v>
      </c>
      <c r="E378" s="1" t="s">
        <v>1717</v>
      </c>
      <c r="F378" s="1" t="s">
        <v>35</v>
      </c>
      <c r="G378" t="s">
        <v>1718</v>
      </c>
      <c r="H378" t="s">
        <v>981</v>
      </c>
      <c r="I378" t="s">
        <v>73</v>
      </c>
      <c r="J378" t="s">
        <v>30</v>
      </c>
      <c r="K378" s="1" t="s">
        <v>1719</v>
      </c>
      <c r="L378" t="s">
        <v>1720</v>
      </c>
      <c r="M378" t="s">
        <v>24</v>
      </c>
      <c r="N378">
        <f>IF(ISBLANK(Tabella1[[#This Row],[importoAggiudicazione]]),"-",Tabella1[[#This Row],[importoAggiudicazione]]-Tabella1[[#This Row],[sommeLiquidate]])</f>
        <v>205</v>
      </c>
    </row>
    <row r="379" spans="1:14" hidden="1" x14ac:dyDescent="0.25">
      <c r="A379" t="s">
        <v>14</v>
      </c>
      <c r="B379" t="s">
        <v>15</v>
      </c>
      <c r="C379" t="s">
        <v>14</v>
      </c>
      <c r="D379" t="s">
        <v>1721</v>
      </c>
      <c r="E379" s="1" t="s">
        <v>1722</v>
      </c>
      <c r="F379" s="1" t="s">
        <v>35</v>
      </c>
      <c r="G379" t="s">
        <v>1723</v>
      </c>
      <c r="H379" t="s">
        <v>1724</v>
      </c>
      <c r="I379" t="s">
        <v>13</v>
      </c>
      <c r="J379" t="s">
        <v>30</v>
      </c>
      <c r="K379" s="1" t="s">
        <v>1725</v>
      </c>
      <c r="L379" t="s">
        <v>1726</v>
      </c>
      <c r="M379" t="s">
        <v>24</v>
      </c>
      <c r="N379">
        <f>IF(ISBLANK(Tabella1[[#This Row],[importoAggiudicazione]]),"-",Tabella1[[#This Row],[importoAggiudicazione]]-Tabella1[[#This Row],[sommeLiquidate]])</f>
        <v>617</v>
      </c>
    </row>
    <row r="380" spans="1:14" ht="30" hidden="1" x14ac:dyDescent="0.25">
      <c r="A380" t="s">
        <v>14</v>
      </c>
      <c r="B380" t="s">
        <v>15</v>
      </c>
      <c r="C380" t="s">
        <v>14</v>
      </c>
      <c r="D380" t="s">
        <v>1727</v>
      </c>
      <c r="E380" s="1" t="s">
        <v>1728</v>
      </c>
      <c r="F380" s="1" t="s">
        <v>35</v>
      </c>
      <c r="G380" t="s">
        <v>1729</v>
      </c>
      <c r="H380" t="s">
        <v>128</v>
      </c>
      <c r="I380" t="s">
        <v>13</v>
      </c>
      <c r="J380" t="s">
        <v>30</v>
      </c>
      <c r="K380" s="1" t="s">
        <v>1482</v>
      </c>
      <c r="L380" t="s">
        <v>1483</v>
      </c>
      <c r="M380" t="s">
        <v>24</v>
      </c>
      <c r="N380">
        <f>IF(ISBLANK(Tabella1[[#This Row],[importoAggiudicazione]]),"-",Tabella1[[#This Row],[importoAggiudicazione]]-Tabella1[[#This Row],[sommeLiquidate]])</f>
        <v>18000</v>
      </c>
    </row>
    <row r="381" spans="1:14" hidden="1" x14ac:dyDescent="0.25">
      <c r="A381" t="s">
        <v>14</v>
      </c>
      <c r="B381" t="s">
        <v>15</v>
      </c>
      <c r="C381" t="s">
        <v>14</v>
      </c>
      <c r="D381" t="s">
        <v>1730</v>
      </c>
      <c r="E381" s="1" t="s">
        <v>1731</v>
      </c>
      <c r="F381" s="1" t="s">
        <v>35</v>
      </c>
      <c r="G381" t="s">
        <v>1732</v>
      </c>
      <c r="H381" t="s">
        <v>327</v>
      </c>
      <c r="I381" t="s">
        <v>1733</v>
      </c>
      <c r="J381" t="s">
        <v>1732</v>
      </c>
      <c r="K381" s="1" t="s">
        <v>638</v>
      </c>
      <c r="L381" t="s">
        <v>639</v>
      </c>
      <c r="M381" t="s">
        <v>24</v>
      </c>
      <c r="N381">
        <f>IF(ISBLANK(Tabella1[[#This Row],[importoAggiudicazione]]),"-",Tabella1[[#This Row],[importoAggiudicazione]]-Tabella1[[#This Row],[sommeLiquidate]])</f>
        <v>0</v>
      </c>
    </row>
    <row r="382" spans="1:14" ht="75" hidden="1" x14ac:dyDescent="0.25">
      <c r="A382" t="s">
        <v>14</v>
      </c>
      <c r="B382" t="s">
        <v>15</v>
      </c>
      <c r="C382" t="s">
        <v>14</v>
      </c>
      <c r="D382" t="s">
        <v>1734</v>
      </c>
      <c r="E382" s="1" t="s">
        <v>1735</v>
      </c>
      <c r="F382" s="1" t="s">
        <v>35</v>
      </c>
      <c r="G382" t="s">
        <v>1736</v>
      </c>
      <c r="H382" t="s">
        <v>72</v>
      </c>
      <c r="I382" t="s">
        <v>73</v>
      </c>
      <c r="J382" t="s">
        <v>30</v>
      </c>
      <c r="K382" s="1" t="s">
        <v>1737</v>
      </c>
      <c r="L382" t="s">
        <v>1738</v>
      </c>
      <c r="M382" t="s">
        <v>24</v>
      </c>
      <c r="N382">
        <f>IF(ISBLANK(Tabella1[[#This Row],[importoAggiudicazione]]),"-",Tabella1[[#This Row],[importoAggiudicazione]]-Tabella1[[#This Row],[sommeLiquidate]])</f>
        <v>4098</v>
      </c>
    </row>
    <row r="383" spans="1:14" ht="45" hidden="1" x14ac:dyDescent="0.25">
      <c r="A383" t="s">
        <v>14</v>
      </c>
      <c r="B383" t="s">
        <v>15</v>
      </c>
      <c r="C383" t="s">
        <v>14</v>
      </c>
      <c r="D383" t="s">
        <v>1739</v>
      </c>
      <c r="E383" s="1" t="s">
        <v>1740</v>
      </c>
      <c r="F383" s="1" t="s">
        <v>35</v>
      </c>
      <c r="G383" t="s">
        <v>1741</v>
      </c>
      <c r="H383" t="s">
        <v>431</v>
      </c>
      <c r="I383" t="s">
        <v>409</v>
      </c>
      <c r="J383" t="s">
        <v>1741</v>
      </c>
      <c r="K383" s="1" t="s">
        <v>1742</v>
      </c>
      <c r="L383" t="s">
        <v>1743</v>
      </c>
      <c r="M383" t="s">
        <v>24</v>
      </c>
      <c r="N383">
        <f>IF(ISBLANK(Tabella1[[#This Row],[importoAggiudicazione]]),"-",Tabella1[[#This Row],[importoAggiudicazione]]-Tabella1[[#This Row],[sommeLiquidate]])</f>
        <v>0</v>
      </c>
    </row>
    <row r="384" spans="1:14" ht="30" hidden="1" x14ac:dyDescent="0.25">
      <c r="A384" t="s">
        <v>14</v>
      </c>
      <c r="B384" t="s">
        <v>15</v>
      </c>
      <c r="C384" t="s">
        <v>14</v>
      </c>
      <c r="D384" t="s">
        <v>1744</v>
      </c>
      <c r="E384" s="1" t="s">
        <v>1278</v>
      </c>
      <c r="F384" s="1" t="s">
        <v>35</v>
      </c>
      <c r="G384" t="s">
        <v>1745</v>
      </c>
      <c r="H384" t="s">
        <v>1279</v>
      </c>
      <c r="I384" t="s">
        <v>88</v>
      </c>
      <c r="J384" t="s">
        <v>1745</v>
      </c>
      <c r="K384" s="1" t="s">
        <v>1746</v>
      </c>
      <c r="L384" t="s">
        <v>1747</v>
      </c>
      <c r="M384" t="s">
        <v>24</v>
      </c>
      <c r="N384">
        <f>IF(ISBLANK(Tabella1[[#This Row],[importoAggiudicazione]]),"-",Tabella1[[#This Row],[importoAggiudicazione]]-Tabella1[[#This Row],[sommeLiquidate]])</f>
        <v>0</v>
      </c>
    </row>
    <row r="385" spans="1:14" ht="75" x14ac:dyDescent="0.25">
      <c r="A385" t="s">
        <v>14</v>
      </c>
      <c r="B385" t="s">
        <v>15</v>
      </c>
      <c r="C385" t="s">
        <v>14</v>
      </c>
      <c r="D385" t="s">
        <v>1748</v>
      </c>
      <c r="E385" s="1" t="s">
        <v>1749</v>
      </c>
      <c r="F385" s="1" t="s">
        <v>35</v>
      </c>
      <c r="G385" t="s">
        <v>1750</v>
      </c>
      <c r="H385" t="s">
        <v>431</v>
      </c>
      <c r="I385" t="s">
        <v>792</v>
      </c>
      <c r="J385" t="s">
        <v>1750</v>
      </c>
      <c r="K385" s="1" t="s">
        <v>1751</v>
      </c>
      <c r="L385" t="s">
        <v>1752</v>
      </c>
      <c r="M385" t="s">
        <v>24</v>
      </c>
      <c r="N385">
        <f>IF(ISBLANK(Tabella1[[#This Row],[importoAggiudicazione]]),"-",Tabella1[[#This Row],[importoAggiudicazione]]-Tabella1[[#This Row],[sommeLiquidate]])</f>
        <v>0</v>
      </c>
    </row>
    <row r="386" spans="1:14" ht="45" hidden="1" x14ac:dyDescent="0.25">
      <c r="A386" t="s">
        <v>14</v>
      </c>
      <c r="B386" t="s">
        <v>15</v>
      </c>
      <c r="C386" t="s">
        <v>14</v>
      </c>
      <c r="D386" t="s">
        <v>1753</v>
      </c>
      <c r="E386" s="1" t="s">
        <v>1754</v>
      </c>
      <c r="F386" s="1" t="s">
        <v>35</v>
      </c>
      <c r="G386" t="s">
        <v>1755</v>
      </c>
      <c r="H386" t="s">
        <v>56</v>
      </c>
      <c r="I386" t="s">
        <v>1756</v>
      </c>
      <c r="J386" t="s">
        <v>1755</v>
      </c>
      <c r="K386" s="1" t="s">
        <v>335</v>
      </c>
      <c r="L386" t="s">
        <v>336</v>
      </c>
      <c r="M386" t="s">
        <v>24</v>
      </c>
      <c r="N386">
        <f>IF(ISBLANK(Tabella1[[#This Row],[importoAggiudicazione]]),"-",Tabella1[[#This Row],[importoAggiudicazione]]-Tabella1[[#This Row],[sommeLiquidate]])</f>
        <v>0</v>
      </c>
    </row>
    <row r="387" spans="1:14" ht="30" hidden="1" x14ac:dyDescent="0.25">
      <c r="A387" t="s">
        <v>14</v>
      </c>
      <c r="B387" t="s">
        <v>15</v>
      </c>
      <c r="C387" t="s">
        <v>14</v>
      </c>
      <c r="D387" t="s">
        <v>1757</v>
      </c>
      <c r="E387" s="1" t="s">
        <v>1758</v>
      </c>
      <c r="F387" s="1" t="s">
        <v>35</v>
      </c>
      <c r="G387" t="s">
        <v>934</v>
      </c>
      <c r="H387" t="s">
        <v>523</v>
      </c>
      <c r="I387" t="s">
        <v>13</v>
      </c>
      <c r="J387" t="s">
        <v>30</v>
      </c>
      <c r="K387" s="1" t="s">
        <v>1759</v>
      </c>
      <c r="L387" t="s">
        <v>1760</v>
      </c>
      <c r="M387" t="s">
        <v>24</v>
      </c>
      <c r="N387">
        <f>IF(ISBLANK(Tabella1[[#This Row],[importoAggiudicazione]]),"-",Tabella1[[#This Row],[importoAggiudicazione]]-Tabella1[[#This Row],[sommeLiquidate]])</f>
        <v>16000</v>
      </c>
    </row>
    <row r="388" spans="1:14" ht="75" hidden="1" x14ac:dyDescent="0.25">
      <c r="A388" t="s">
        <v>14</v>
      </c>
      <c r="B388" t="s">
        <v>15</v>
      </c>
      <c r="C388" t="s">
        <v>14</v>
      </c>
      <c r="D388" t="s">
        <v>1761</v>
      </c>
      <c r="E388" s="1" t="s">
        <v>1762</v>
      </c>
      <c r="F388" s="1" t="s">
        <v>35</v>
      </c>
      <c r="G388" t="s">
        <v>1763</v>
      </c>
      <c r="H388" t="s">
        <v>476</v>
      </c>
      <c r="I388" t="s">
        <v>1511</v>
      </c>
      <c r="J388" t="s">
        <v>1763</v>
      </c>
      <c r="K388" s="1" t="s">
        <v>1191</v>
      </c>
      <c r="L388" t="s">
        <v>1192</v>
      </c>
      <c r="M388" t="s">
        <v>24</v>
      </c>
      <c r="N388">
        <f>IF(ISBLANK(Tabella1[[#This Row],[importoAggiudicazione]]),"-",Tabella1[[#This Row],[importoAggiudicazione]]-Tabella1[[#This Row],[sommeLiquidate]])</f>
        <v>0</v>
      </c>
    </row>
    <row r="389" spans="1:14" ht="45" hidden="1" x14ac:dyDescent="0.25">
      <c r="A389" t="s">
        <v>14</v>
      </c>
      <c r="B389" t="s">
        <v>15</v>
      </c>
      <c r="C389" t="s">
        <v>14</v>
      </c>
      <c r="D389" t="s">
        <v>1764</v>
      </c>
      <c r="E389" s="1" t="s">
        <v>1765</v>
      </c>
      <c r="F389" s="1" t="s">
        <v>35</v>
      </c>
      <c r="G389" t="s">
        <v>1766</v>
      </c>
      <c r="H389" t="s">
        <v>981</v>
      </c>
      <c r="I389" t="s">
        <v>13</v>
      </c>
      <c r="J389" t="s">
        <v>30</v>
      </c>
      <c r="K389" s="1" t="s">
        <v>1494</v>
      </c>
      <c r="L389" t="s">
        <v>1495</v>
      </c>
      <c r="M389" t="s">
        <v>24</v>
      </c>
      <c r="N389">
        <f>IF(ISBLANK(Tabella1[[#This Row],[importoAggiudicazione]]),"-",Tabella1[[#This Row],[importoAggiudicazione]]-Tabella1[[#This Row],[sommeLiquidate]])</f>
        <v>270.47000000000003</v>
      </c>
    </row>
    <row r="390" spans="1:14" ht="45" x14ac:dyDescent="0.25">
      <c r="A390" t="s">
        <v>14</v>
      </c>
      <c r="B390" t="s">
        <v>15</v>
      </c>
      <c r="C390" t="s">
        <v>14</v>
      </c>
      <c r="D390" t="s">
        <v>1767</v>
      </c>
      <c r="E390" s="1" t="s">
        <v>1768</v>
      </c>
      <c r="F390" s="1" t="s">
        <v>35</v>
      </c>
      <c r="G390" t="s">
        <v>1769</v>
      </c>
      <c r="H390" t="s">
        <v>102</v>
      </c>
      <c r="I390" t="s">
        <v>13</v>
      </c>
      <c r="J390" t="s">
        <v>30</v>
      </c>
      <c r="K390" s="1" t="s">
        <v>1770</v>
      </c>
      <c r="L390" t="s">
        <v>1771</v>
      </c>
      <c r="M390" t="s">
        <v>24</v>
      </c>
      <c r="N390">
        <f>IF(ISBLANK(Tabella1[[#This Row],[importoAggiudicazione]]),"-",Tabella1[[#This Row],[importoAggiudicazione]]-Tabella1[[#This Row],[sommeLiquidate]])</f>
        <v>17382.46</v>
      </c>
    </row>
    <row r="391" spans="1:14" ht="30" hidden="1" x14ac:dyDescent="0.25">
      <c r="A391" t="s">
        <v>14</v>
      </c>
      <c r="B391" t="s">
        <v>15</v>
      </c>
      <c r="C391" t="s">
        <v>14</v>
      </c>
      <c r="D391" t="s">
        <v>1772</v>
      </c>
      <c r="E391" s="1" t="s">
        <v>1773</v>
      </c>
      <c r="F391" s="1" t="s">
        <v>35</v>
      </c>
      <c r="G391" t="s">
        <v>1774</v>
      </c>
      <c r="H391" t="s">
        <v>574</v>
      </c>
      <c r="I391" t="s">
        <v>13</v>
      </c>
      <c r="J391" t="s">
        <v>1775</v>
      </c>
      <c r="K391" s="1" t="s">
        <v>1275</v>
      </c>
      <c r="L391" t="s">
        <v>1276</v>
      </c>
      <c r="M391" t="s">
        <v>24</v>
      </c>
      <c r="N391">
        <f>IF(ISBLANK(Tabella1[[#This Row],[importoAggiudicazione]]),"-",Tabella1[[#This Row],[importoAggiudicazione]]-Tabella1[[#This Row],[sommeLiquidate]])</f>
        <v>146.70000000000005</v>
      </c>
    </row>
    <row r="392" spans="1:14" hidden="1" x14ac:dyDescent="0.25">
      <c r="A392" t="s">
        <v>14</v>
      </c>
      <c r="B392" t="s">
        <v>15</v>
      </c>
      <c r="C392" t="s">
        <v>14</v>
      </c>
      <c r="D392" t="s">
        <v>1776</v>
      </c>
      <c r="E392" s="1" t="s">
        <v>1777</v>
      </c>
      <c r="F392" s="1" t="s">
        <v>35</v>
      </c>
      <c r="G392" t="s">
        <v>870</v>
      </c>
      <c r="H392" t="s">
        <v>470</v>
      </c>
      <c r="I392" t="s">
        <v>73</v>
      </c>
      <c r="J392" t="s">
        <v>870</v>
      </c>
      <c r="K392" s="1" t="s">
        <v>1778</v>
      </c>
      <c r="L392" t="s">
        <v>1779</v>
      </c>
      <c r="M392" t="s">
        <v>24</v>
      </c>
      <c r="N392">
        <f>IF(ISBLANK(Tabella1[[#This Row],[importoAggiudicazione]]),"-",Tabella1[[#This Row],[importoAggiudicazione]]-Tabella1[[#This Row],[sommeLiquidate]])</f>
        <v>0</v>
      </c>
    </row>
    <row r="393" spans="1:14" ht="45" hidden="1" x14ac:dyDescent="0.25">
      <c r="A393" t="s">
        <v>14</v>
      </c>
      <c r="B393" t="s">
        <v>15</v>
      </c>
      <c r="C393" t="s">
        <v>14</v>
      </c>
      <c r="D393" t="s">
        <v>1780</v>
      </c>
      <c r="E393" s="1" t="s">
        <v>1781</v>
      </c>
      <c r="F393" s="1" t="s">
        <v>35</v>
      </c>
      <c r="G393" t="s">
        <v>1782</v>
      </c>
      <c r="H393" t="s">
        <v>37</v>
      </c>
      <c r="I393" t="s">
        <v>1783</v>
      </c>
      <c r="J393" t="s">
        <v>1782</v>
      </c>
      <c r="K393" s="1" t="s">
        <v>13</v>
      </c>
      <c r="L393" t="s">
        <v>13</v>
      </c>
      <c r="M393" t="s">
        <v>13</v>
      </c>
      <c r="N393">
        <f>IF(ISBLANK(Tabella1[[#This Row],[importoAggiudicazione]]),"-",Tabella1[[#This Row],[importoAggiudicazione]]-Tabella1[[#This Row],[sommeLiquidate]])</f>
        <v>0</v>
      </c>
    </row>
    <row r="394" spans="1:14" ht="30" hidden="1" x14ac:dyDescent="0.25">
      <c r="A394" t="s">
        <v>14</v>
      </c>
      <c r="B394" t="s">
        <v>15</v>
      </c>
      <c r="C394" t="s">
        <v>14</v>
      </c>
      <c r="D394" t="s">
        <v>1784</v>
      </c>
      <c r="E394" s="1" t="s">
        <v>1785</v>
      </c>
      <c r="F394" s="1" t="s">
        <v>35</v>
      </c>
      <c r="G394" t="s">
        <v>1435</v>
      </c>
      <c r="H394" t="s">
        <v>542</v>
      </c>
      <c r="I394" t="s">
        <v>1452</v>
      </c>
      <c r="J394" t="s">
        <v>1435</v>
      </c>
      <c r="K394" s="1" t="s">
        <v>576</v>
      </c>
      <c r="L394" t="s">
        <v>577</v>
      </c>
      <c r="M394" t="s">
        <v>24</v>
      </c>
      <c r="N394">
        <f>IF(ISBLANK(Tabella1[[#This Row],[importoAggiudicazione]]),"-",Tabella1[[#This Row],[importoAggiudicazione]]-Tabella1[[#This Row],[sommeLiquidate]])</f>
        <v>0</v>
      </c>
    </row>
    <row r="395" spans="1:14" ht="30" hidden="1" x14ac:dyDescent="0.25">
      <c r="A395" t="s">
        <v>14</v>
      </c>
      <c r="B395" t="s">
        <v>15</v>
      </c>
      <c r="C395" t="s">
        <v>14</v>
      </c>
      <c r="D395" t="s">
        <v>1786</v>
      </c>
      <c r="E395" s="1" t="s">
        <v>1787</v>
      </c>
      <c r="F395" s="1" t="s">
        <v>35</v>
      </c>
      <c r="G395" t="s">
        <v>1788</v>
      </c>
      <c r="H395" t="s">
        <v>1595</v>
      </c>
      <c r="I395" t="s">
        <v>13</v>
      </c>
      <c r="J395" t="s">
        <v>30</v>
      </c>
      <c r="K395" s="1" t="s">
        <v>1789</v>
      </c>
      <c r="L395" t="s">
        <v>1790</v>
      </c>
      <c r="M395" t="s">
        <v>24</v>
      </c>
      <c r="N395">
        <f>IF(ISBLANK(Tabella1[[#This Row],[importoAggiudicazione]]),"-",Tabella1[[#This Row],[importoAggiudicazione]]-Tabella1[[#This Row],[sommeLiquidate]])</f>
        <v>1794.72</v>
      </c>
    </row>
    <row r="396" spans="1:14" ht="30" hidden="1" x14ac:dyDescent="0.25">
      <c r="A396" t="s">
        <v>14</v>
      </c>
      <c r="B396" t="s">
        <v>15</v>
      </c>
      <c r="C396" t="s">
        <v>14</v>
      </c>
      <c r="D396" t="s">
        <v>1791</v>
      </c>
      <c r="E396" s="1" t="s">
        <v>1792</v>
      </c>
      <c r="F396" s="1" t="s">
        <v>35</v>
      </c>
      <c r="G396" t="s">
        <v>1793</v>
      </c>
      <c r="H396" t="s">
        <v>1794</v>
      </c>
      <c r="I396" t="s">
        <v>738</v>
      </c>
      <c r="J396" t="s">
        <v>30</v>
      </c>
      <c r="K396" s="1" t="s">
        <v>1795</v>
      </c>
      <c r="L396" t="s">
        <v>1796</v>
      </c>
      <c r="M396" t="s">
        <v>24</v>
      </c>
      <c r="N396">
        <f>IF(ISBLANK(Tabella1[[#This Row],[importoAggiudicazione]]),"-",Tabella1[[#This Row],[importoAggiudicazione]]-Tabella1[[#This Row],[sommeLiquidate]])</f>
        <v>3700</v>
      </c>
    </row>
    <row r="397" spans="1:14" ht="30" hidden="1" x14ac:dyDescent="0.25">
      <c r="A397" t="s">
        <v>14</v>
      </c>
      <c r="B397" t="s">
        <v>15</v>
      </c>
      <c r="C397" t="s">
        <v>14</v>
      </c>
      <c r="D397" t="s">
        <v>1797</v>
      </c>
      <c r="E397" s="1" t="s">
        <v>1798</v>
      </c>
      <c r="F397" s="1" t="s">
        <v>35</v>
      </c>
      <c r="G397" t="s">
        <v>259</v>
      </c>
      <c r="H397" t="s">
        <v>711</v>
      </c>
      <c r="I397" t="s">
        <v>671</v>
      </c>
      <c r="J397" t="s">
        <v>259</v>
      </c>
      <c r="K397" s="1" t="s">
        <v>1799</v>
      </c>
      <c r="L397" t="s">
        <v>1800</v>
      </c>
      <c r="M397" t="s">
        <v>24</v>
      </c>
      <c r="N397">
        <f>IF(ISBLANK(Tabella1[[#This Row],[importoAggiudicazione]]),"-",Tabella1[[#This Row],[importoAggiudicazione]]-Tabella1[[#This Row],[sommeLiquidate]])</f>
        <v>0</v>
      </c>
    </row>
    <row r="398" spans="1:14" hidden="1" x14ac:dyDescent="0.25">
      <c r="A398" t="s">
        <v>14</v>
      </c>
      <c r="B398" t="s">
        <v>15</v>
      </c>
      <c r="C398" t="s">
        <v>14</v>
      </c>
      <c r="D398" t="s">
        <v>1801</v>
      </c>
      <c r="E398" s="1" t="s">
        <v>1802</v>
      </c>
      <c r="F398" s="1" t="s">
        <v>35</v>
      </c>
      <c r="G398" t="s">
        <v>1803</v>
      </c>
      <c r="H398" t="s">
        <v>691</v>
      </c>
      <c r="I398" t="s">
        <v>13</v>
      </c>
      <c r="J398" t="s">
        <v>30</v>
      </c>
      <c r="K398" s="1" t="s">
        <v>1489</v>
      </c>
      <c r="L398" t="s">
        <v>1490</v>
      </c>
      <c r="M398" t="s">
        <v>24</v>
      </c>
      <c r="N398">
        <f>IF(ISBLANK(Tabella1[[#This Row],[importoAggiudicazione]]),"-",Tabella1[[#This Row],[importoAggiudicazione]]-Tabella1[[#This Row],[sommeLiquidate]])</f>
        <v>2010</v>
      </c>
    </row>
    <row r="399" spans="1:14" ht="30" x14ac:dyDescent="0.25">
      <c r="A399" t="s">
        <v>14</v>
      </c>
      <c r="B399" t="s">
        <v>15</v>
      </c>
      <c r="C399" t="s">
        <v>14</v>
      </c>
      <c r="D399" t="s">
        <v>1804</v>
      </c>
      <c r="E399" s="1" t="s">
        <v>1805</v>
      </c>
      <c r="F399" s="1" t="s">
        <v>35</v>
      </c>
      <c r="G399" t="s">
        <v>1806</v>
      </c>
      <c r="H399" t="s">
        <v>731</v>
      </c>
      <c r="I399" t="s">
        <v>13</v>
      </c>
      <c r="J399" t="s">
        <v>30</v>
      </c>
      <c r="K399" s="1" t="s">
        <v>1807</v>
      </c>
      <c r="L399" t="s">
        <v>1808</v>
      </c>
      <c r="M399" t="s">
        <v>24</v>
      </c>
      <c r="N399">
        <f>IF(ISBLANK(Tabella1[[#This Row],[importoAggiudicazione]]),"-",Tabella1[[#This Row],[importoAggiudicazione]]-Tabella1[[#This Row],[sommeLiquidate]])</f>
        <v>5500</v>
      </c>
    </row>
    <row r="400" spans="1:14" ht="30" hidden="1" x14ac:dyDescent="0.25">
      <c r="A400" t="s">
        <v>14</v>
      </c>
      <c r="B400" t="s">
        <v>15</v>
      </c>
      <c r="C400" t="s">
        <v>14</v>
      </c>
      <c r="D400" t="s">
        <v>1809</v>
      </c>
      <c r="E400" s="1" t="s">
        <v>1810</v>
      </c>
      <c r="F400" s="1" t="s">
        <v>35</v>
      </c>
      <c r="G400" t="s">
        <v>1811</v>
      </c>
      <c r="H400" t="s">
        <v>551</v>
      </c>
      <c r="I400" t="s">
        <v>944</v>
      </c>
      <c r="J400" t="s">
        <v>30</v>
      </c>
      <c r="K400" s="1" t="s">
        <v>1812</v>
      </c>
      <c r="L400" t="s">
        <v>1813</v>
      </c>
      <c r="M400" t="s">
        <v>24</v>
      </c>
      <c r="N400">
        <f>IF(ISBLANK(Tabella1[[#This Row],[importoAggiudicazione]]),"-",Tabella1[[#This Row],[importoAggiudicazione]]-Tabella1[[#This Row],[sommeLiquidate]])</f>
        <v>15400</v>
      </c>
    </row>
    <row r="401" spans="1:14" ht="30" hidden="1" x14ac:dyDescent="0.25">
      <c r="A401" t="s">
        <v>14</v>
      </c>
      <c r="B401" t="s">
        <v>15</v>
      </c>
      <c r="C401" t="s">
        <v>14</v>
      </c>
      <c r="D401" t="s">
        <v>1814</v>
      </c>
      <c r="E401" s="1" t="s">
        <v>1263</v>
      </c>
      <c r="F401" s="1" t="s">
        <v>35</v>
      </c>
      <c r="G401" t="s">
        <v>1815</v>
      </c>
      <c r="H401" t="s">
        <v>390</v>
      </c>
      <c r="I401" t="s">
        <v>13</v>
      </c>
      <c r="J401" t="s">
        <v>30</v>
      </c>
      <c r="K401" s="1" t="s">
        <v>1011</v>
      </c>
      <c r="L401" t="s">
        <v>1012</v>
      </c>
      <c r="M401" t="s">
        <v>24</v>
      </c>
      <c r="N401">
        <f>IF(ISBLANK(Tabella1[[#This Row],[importoAggiudicazione]]),"-",Tabella1[[#This Row],[importoAggiudicazione]]-Tabella1[[#This Row],[sommeLiquidate]])</f>
        <v>925</v>
      </c>
    </row>
    <row r="402" spans="1:14" ht="45" hidden="1" x14ac:dyDescent="0.25">
      <c r="A402" t="s">
        <v>14</v>
      </c>
      <c r="B402" t="s">
        <v>15</v>
      </c>
      <c r="C402" t="s">
        <v>14</v>
      </c>
      <c r="D402" t="s">
        <v>1816</v>
      </c>
      <c r="E402" s="1" t="s">
        <v>1817</v>
      </c>
      <c r="F402" s="1" t="s">
        <v>35</v>
      </c>
      <c r="G402" t="s">
        <v>219</v>
      </c>
      <c r="H402" t="s">
        <v>88</v>
      </c>
      <c r="I402" t="s">
        <v>73</v>
      </c>
      <c r="J402" t="s">
        <v>219</v>
      </c>
      <c r="K402" s="1" t="s">
        <v>1818</v>
      </c>
      <c r="L402" t="s">
        <v>1819</v>
      </c>
      <c r="M402" t="s">
        <v>24</v>
      </c>
      <c r="N402">
        <f>IF(ISBLANK(Tabella1[[#This Row],[importoAggiudicazione]]),"-",Tabella1[[#This Row],[importoAggiudicazione]]-Tabella1[[#This Row],[sommeLiquidate]])</f>
        <v>0</v>
      </c>
    </row>
  </sheetData>
  <pageMargins left="0.75" right="0.75" top="1" bottom="1" header="0.5" footer="0.5"/>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export anno 2022 - 29-06-2023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 De Faveri - NOS INFORMATICA</dc:creator>
  <cp:lastModifiedBy>Federica Gobbo</cp:lastModifiedBy>
  <dcterms:created xsi:type="dcterms:W3CDTF">2023-06-29T08:39:00Z</dcterms:created>
  <dcterms:modified xsi:type="dcterms:W3CDTF">2023-10-12T11:21:08Z</dcterms:modified>
</cp:coreProperties>
</file>