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516-SEGR\Downloads\"/>
    </mc:Choice>
  </mc:AlternateContent>
  <xr:revisionPtr revIDLastSave="0" documentId="13_ncr:1_{1522828F-5457-43F5-A21F-1667B5B7060E}" xr6:coauthVersionLast="36" xr6:coauthVersionMax="47" xr10:uidLastSave="{00000000-0000-0000-0000-000000000000}"/>
  <bookViews>
    <workbookView xWindow="0" yWindow="0" windowWidth="28800" windowHeight="12225" xr2:uid="{00000000-000D-0000-FFFF-FFFF00000000}"/>
  </bookViews>
  <sheets>
    <sheet name="export anno 2021 - 29-06-2023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N3" i="1" l="1"/>
  <c r="N4" i="1"/>
  <c r="N5" i="1"/>
  <c r="N6" i="1"/>
  <c r="N7" i="1"/>
  <c r="N8" i="1"/>
  <c r="N9" i="1"/>
  <c r="N10" i="1"/>
  <c r="N11" i="1"/>
  <c r="N12" i="1"/>
  <c r="N13" i="1"/>
  <c r="N14" i="1"/>
  <c r="N15" i="1"/>
  <c r="N16" i="1"/>
  <c r="N17" i="1"/>
  <c r="N18" i="1"/>
  <c r="N19" i="1"/>
  <c r="N20" i="1"/>
  <c r="N21" i="1"/>
  <c r="N22" i="1"/>
  <c r="N23" i="1"/>
  <c r="N24" i="1"/>
  <c r="N25" i="1"/>
  <c r="N26" i="1"/>
  <c r="N27" i="1"/>
  <c r="N28" i="1"/>
  <c r="N29" i="1"/>
  <c r="N30" i="1"/>
  <c r="N31" i="1"/>
  <c r="N32" i="1"/>
  <c r="N33" i="1"/>
  <c r="N34" i="1"/>
  <c r="N35" i="1"/>
  <c r="N36" i="1"/>
  <c r="N37" i="1"/>
  <c r="N38" i="1"/>
  <c r="N39" i="1"/>
  <c r="N40" i="1"/>
  <c r="N41" i="1"/>
  <c r="N42" i="1"/>
  <c r="N43" i="1"/>
  <c r="N44" i="1"/>
  <c r="N45" i="1"/>
  <c r="N46" i="1"/>
  <c r="N47" i="1"/>
  <c r="N48" i="1"/>
  <c r="N49" i="1"/>
  <c r="N50" i="1"/>
  <c r="N51" i="1"/>
  <c r="N52" i="1"/>
  <c r="N53" i="1"/>
  <c r="N54" i="1"/>
  <c r="N55" i="1"/>
  <c r="N56" i="1"/>
  <c r="N57" i="1"/>
  <c r="N58" i="1"/>
  <c r="N59" i="1"/>
  <c r="N60" i="1"/>
  <c r="N61" i="1"/>
  <c r="N62" i="1"/>
  <c r="N63" i="1"/>
  <c r="N64" i="1"/>
  <c r="N65" i="1"/>
  <c r="N66" i="1"/>
  <c r="N67" i="1"/>
  <c r="N68" i="1"/>
  <c r="N69" i="1"/>
  <c r="N70" i="1"/>
  <c r="N71" i="1"/>
  <c r="N72" i="1"/>
  <c r="N73" i="1"/>
  <c r="N74" i="1"/>
  <c r="N75" i="1"/>
  <c r="N76" i="1"/>
  <c r="N77" i="1"/>
  <c r="N78" i="1"/>
  <c r="N79" i="1"/>
  <c r="N80" i="1"/>
  <c r="N81" i="1"/>
  <c r="N82" i="1"/>
  <c r="N83" i="1"/>
  <c r="N84" i="1"/>
  <c r="N85" i="1"/>
  <c r="N86" i="1"/>
  <c r="N87" i="1"/>
  <c r="N88" i="1"/>
  <c r="N89" i="1"/>
  <c r="N90" i="1"/>
  <c r="N91" i="1"/>
  <c r="N92" i="1"/>
  <c r="N93" i="1"/>
  <c r="N94" i="1"/>
  <c r="N95" i="1"/>
  <c r="N96" i="1"/>
  <c r="N97" i="1"/>
  <c r="N98" i="1"/>
  <c r="N99" i="1"/>
  <c r="N100" i="1"/>
  <c r="N101" i="1"/>
  <c r="N102" i="1"/>
  <c r="N103" i="1"/>
  <c r="N104" i="1"/>
  <c r="N105" i="1"/>
  <c r="N106" i="1"/>
  <c r="N107" i="1"/>
  <c r="N108" i="1"/>
  <c r="N109" i="1"/>
  <c r="N110" i="1"/>
  <c r="N111" i="1"/>
  <c r="N112" i="1"/>
  <c r="N113" i="1"/>
  <c r="N114" i="1"/>
  <c r="N115" i="1"/>
  <c r="N116" i="1"/>
  <c r="N117" i="1"/>
  <c r="N118" i="1"/>
  <c r="N119" i="1"/>
  <c r="N120" i="1"/>
  <c r="N121" i="1"/>
  <c r="N122" i="1"/>
  <c r="N123" i="1"/>
  <c r="N124" i="1"/>
  <c r="N125" i="1"/>
  <c r="N126" i="1"/>
  <c r="N127" i="1"/>
  <c r="N128" i="1"/>
  <c r="N129" i="1"/>
  <c r="N130" i="1"/>
  <c r="N131" i="1"/>
  <c r="N132" i="1"/>
  <c r="N133" i="1"/>
  <c r="N134" i="1"/>
  <c r="N135" i="1"/>
  <c r="N136" i="1"/>
  <c r="N137" i="1"/>
  <c r="N138" i="1"/>
  <c r="N139" i="1"/>
  <c r="N140" i="1"/>
  <c r="N141" i="1"/>
  <c r="N142" i="1"/>
  <c r="N143" i="1"/>
  <c r="N144" i="1"/>
  <c r="N145" i="1"/>
  <c r="N146" i="1"/>
  <c r="N147" i="1"/>
  <c r="N148" i="1"/>
  <c r="N149" i="1"/>
  <c r="N150" i="1"/>
  <c r="N151" i="1"/>
  <c r="N152" i="1"/>
  <c r="N153" i="1"/>
  <c r="N154" i="1"/>
  <c r="N155" i="1"/>
  <c r="N156" i="1"/>
  <c r="N157" i="1"/>
  <c r="N158" i="1"/>
  <c r="N159" i="1"/>
  <c r="N160" i="1"/>
  <c r="N161" i="1"/>
  <c r="N162" i="1"/>
  <c r="N163" i="1"/>
  <c r="N164" i="1"/>
  <c r="N165" i="1"/>
  <c r="N166" i="1"/>
  <c r="N167" i="1"/>
  <c r="N168" i="1"/>
  <c r="N169" i="1"/>
  <c r="N170" i="1"/>
  <c r="N171" i="1"/>
  <c r="N172" i="1"/>
  <c r="N173" i="1"/>
  <c r="N174" i="1"/>
  <c r="N175" i="1"/>
  <c r="N176" i="1"/>
  <c r="N177" i="1"/>
  <c r="N178" i="1"/>
  <c r="N179" i="1"/>
  <c r="N180" i="1"/>
  <c r="N181" i="1"/>
  <c r="N182" i="1"/>
  <c r="N183" i="1"/>
  <c r="N184" i="1"/>
  <c r="N185" i="1"/>
  <c r="N186" i="1"/>
  <c r="N187" i="1"/>
  <c r="N188" i="1"/>
  <c r="N189" i="1"/>
  <c r="N190" i="1"/>
  <c r="N191" i="1"/>
  <c r="N192" i="1"/>
  <c r="N193" i="1"/>
  <c r="N194" i="1"/>
  <c r="N195" i="1"/>
  <c r="N196" i="1"/>
  <c r="N197" i="1"/>
  <c r="N198" i="1"/>
  <c r="N199" i="1"/>
  <c r="N200" i="1"/>
  <c r="N201" i="1"/>
  <c r="N202" i="1"/>
  <c r="N203" i="1"/>
  <c r="N204" i="1"/>
  <c r="N205" i="1"/>
  <c r="N206" i="1"/>
  <c r="N207" i="1"/>
  <c r="N208" i="1"/>
  <c r="N209" i="1"/>
  <c r="N210" i="1"/>
  <c r="N211" i="1"/>
  <c r="N212" i="1"/>
  <c r="N213" i="1"/>
  <c r="N214" i="1"/>
  <c r="N215" i="1"/>
  <c r="N216" i="1"/>
  <c r="N217" i="1"/>
  <c r="N218" i="1"/>
  <c r="N219" i="1"/>
  <c r="N220" i="1"/>
  <c r="N221" i="1"/>
  <c r="N222" i="1"/>
  <c r="N223" i="1"/>
  <c r="N224" i="1"/>
  <c r="N225" i="1"/>
  <c r="N226" i="1"/>
  <c r="N227" i="1"/>
  <c r="N228" i="1"/>
  <c r="N229" i="1"/>
  <c r="N230" i="1"/>
  <c r="N231" i="1"/>
  <c r="N232" i="1"/>
  <c r="N233" i="1"/>
  <c r="N234" i="1"/>
  <c r="N235" i="1"/>
  <c r="N236" i="1"/>
  <c r="N237" i="1"/>
  <c r="N238" i="1"/>
  <c r="N239" i="1"/>
  <c r="N240" i="1"/>
  <c r="N241" i="1"/>
  <c r="N242" i="1"/>
  <c r="N243" i="1"/>
  <c r="N244" i="1"/>
  <c r="N245" i="1"/>
  <c r="N246" i="1"/>
  <c r="N247" i="1"/>
  <c r="N248" i="1"/>
  <c r="N249" i="1"/>
  <c r="N250" i="1"/>
  <c r="N251" i="1"/>
  <c r="N252" i="1"/>
  <c r="N253" i="1"/>
  <c r="N254" i="1"/>
  <c r="N255" i="1"/>
  <c r="N256" i="1"/>
  <c r="N257" i="1"/>
  <c r="N258" i="1"/>
  <c r="N259" i="1"/>
  <c r="N260" i="1"/>
  <c r="N261" i="1"/>
  <c r="N262" i="1"/>
  <c r="N263" i="1"/>
  <c r="N264" i="1"/>
  <c r="N265" i="1"/>
  <c r="N266" i="1"/>
  <c r="N267" i="1"/>
  <c r="N268" i="1"/>
  <c r="N269" i="1"/>
  <c r="N270" i="1"/>
  <c r="N271" i="1"/>
  <c r="N272" i="1"/>
  <c r="N273" i="1"/>
  <c r="N274" i="1"/>
  <c r="N275" i="1"/>
  <c r="N276" i="1"/>
  <c r="N277" i="1"/>
  <c r="N278" i="1"/>
  <c r="N279" i="1"/>
  <c r="N280" i="1"/>
  <c r="N281" i="1"/>
  <c r="N282" i="1"/>
  <c r="N283" i="1"/>
  <c r="N284" i="1"/>
  <c r="N285" i="1"/>
  <c r="N286" i="1"/>
  <c r="N287" i="1"/>
  <c r="N288" i="1"/>
  <c r="N289" i="1"/>
  <c r="N290" i="1"/>
  <c r="N291" i="1"/>
  <c r="N292" i="1"/>
  <c r="N293" i="1"/>
  <c r="N294" i="1"/>
  <c r="N295" i="1"/>
  <c r="N296" i="1"/>
  <c r="N297" i="1"/>
  <c r="N298" i="1"/>
  <c r="N299" i="1"/>
  <c r="N300" i="1"/>
  <c r="N301" i="1"/>
  <c r="N302" i="1"/>
  <c r="N303" i="1"/>
  <c r="N304" i="1"/>
  <c r="N305" i="1"/>
  <c r="N306" i="1"/>
  <c r="N307" i="1"/>
  <c r="N308" i="1"/>
  <c r="N309" i="1"/>
  <c r="N310" i="1"/>
  <c r="N311" i="1"/>
  <c r="N312" i="1"/>
  <c r="N313" i="1"/>
  <c r="N314" i="1"/>
  <c r="N315" i="1"/>
  <c r="N316" i="1"/>
  <c r="N317" i="1"/>
  <c r="N318" i="1"/>
  <c r="N319" i="1"/>
  <c r="N320" i="1"/>
  <c r="N321" i="1"/>
  <c r="N322" i="1"/>
  <c r="N323" i="1"/>
  <c r="N324" i="1"/>
  <c r="N325" i="1"/>
  <c r="N326" i="1"/>
  <c r="N327" i="1"/>
  <c r="N328" i="1"/>
  <c r="N329" i="1"/>
  <c r="N330" i="1"/>
  <c r="N331" i="1"/>
  <c r="N332" i="1"/>
  <c r="N333" i="1"/>
  <c r="N334" i="1"/>
  <c r="N335" i="1"/>
  <c r="N336" i="1"/>
  <c r="N337" i="1"/>
  <c r="N338" i="1"/>
  <c r="N339" i="1"/>
  <c r="N340" i="1"/>
  <c r="N341" i="1"/>
  <c r="N342" i="1"/>
  <c r="N343" i="1"/>
  <c r="N344" i="1"/>
  <c r="N345" i="1"/>
  <c r="N346" i="1"/>
  <c r="N347" i="1"/>
  <c r="N348" i="1"/>
  <c r="N349" i="1"/>
  <c r="N350" i="1"/>
  <c r="N351" i="1"/>
  <c r="N352" i="1"/>
  <c r="N353" i="1"/>
  <c r="N354" i="1"/>
  <c r="N355" i="1"/>
  <c r="N356" i="1"/>
  <c r="N357" i="1"/>
  <c r="N358" i="1"/>
  <c r="N359" i="1"/>
  <c r="N360" i="1"/>
  <c r="N361" i="1"/>
  <c r="N362" i="1"/>
  <c r="N363" i="1"/>
  <c r="N364" i="1"/>
  <c r="N365" i="1"/>
  <c r="N366" i="1"/>
  <c r="N367" i="1"/>
  <c r="N368" i="1"/>
  <c r="N369" i="1"/>
  <c r="N370" i="1"/>
  <c r="N371" i="1"/>
  <c r="N372" i="1"/>
  <c r="N373" i="1"/>
  <c r="N374" i="1"/>
  <c r="N375" i="1"/>
  <c r="N376" i="1"/>
  <c r="N377" i="1"/>
  <c r="N378" i="1"/>
  <c r="N379" i="1"/>
  <c r="N380" i="1"/>
  <c r="N381" i="1"/>
  <c r="N382" i="1"/>
  <c r="N383" i="1"/>
  <c r="N384" i="1"/>
  <c r="N385" i="1"/>
  <c r="N386" i="1"/>
  <c r="N387" i="1"/>
  <c r="N388" i="1"/>
  <c r="N389" i="1"/>
  <c r="N390" i="1"/>
  <c r="N391" i="1"/>
  <c r="N392" i="1"/>
  <c r="N393" i="1"/>
  <c r="N394" i="1"/>
  <c r="N395" i="1"/>
  <c r="N396" i="1"/>
  <c r="N397" i="1"/>
  <c r="N398" i="1"/>
  <c r="N399" i="1"/>
  <c r="N400" i="1"/>
  <c r="N401" i="1"/>
  <c r="N402" i="1"/>
  <c r="N403" i="1"/>
  <c r="N404" i="1"/>
  <c r="N405" i="1"/>
  <c r="N406" i="1"/>
  <c r="N407" i="1"/>
  <c r="N408" i="1"/>
  <c r="N409" i="1"/>
  <c r="N2" i="1"/>
</calcChain>
</file>

<file path=xl/sharedStrings.xml><?xml version="1.0" encoding="utf-8"?>
<sst xmlns="http://schemas.openxmlformats.org/spreadsheetml/2006/main" count="5292" uniqueCount="1896">
  <si>
    <t>denominazioneEnte</t>
  </si>
  <si>
    <t>cfPivaEnte</t>
  </si>
  <si>
    <t>denominazioneStruttura</t>
  </si>
  <si>
    <t>cig</t>
  </si>
  <si>
    <t>oggetto</t>
  </si>
  <si>
    <t>sceltaContraente</t>
  </si>
  <si>
    <t>importoAggiudicazione</t>
  </si>
  <si>
    <t>dataInizio</t>
  </si>
  <si>
    <t>dataUltimazione</t>
  </si>
  <si>
    <t>sommeLiquidate</t>
  </si>
  <si>
    <t>ragioneSocialeDitta</t>
  </si>
  <si>
    <t>cfPivaDitta</t>
  </si>
  <si>
    <t>funzione</t>
  </si>
  <si>
    <t/>
  </si>
  <si>
    <t>Comune di Aviano</t>
  </si>
  <si>
    <t>00090320938</t>
  </si>
  <si>
    <t>8614764824</t>
  </si>
  <si>
    <t>LAVORI DI AMPLIAMENTO PARCHEGGIO DI VIA COLLALTO A PIANCAVALLO</t>
  </si>
  <si>
    <t>33-PROCEDURA NEGOZIATA PER AFFIDAMENTI SOTTO SOGLIA</t>
  </si>
  <si>
    <t>138.716,92</t>
  </si>
  <si>
    <t>2021-05-25</t>
  </si>
  <si>
    <t>2021-07-30</t>
  </si>
  <si>
    <t>ICES SRL</t>
  </si>
  <si>
    <t>02115750305</t>
  </si>
  <si>
    <t>01-PARTECIPANTE</t>
  </si>
  <si>
    <t>ZAMBELLI OLIVO SRL</t>
  </si>
  <si>
    <t>00707690251</t>
  </si>
  <si>
    <t>Avianese Asfalti Srl</t>
  </si>
  <si>
    <t>00094620937</t>
  </si>
  <si>
    <t>BATTISTELLA GOLF SRL</t>
  </si>
  <si>
    <t>01266230935</t>
  </si>
  <si>
    <t>FRIULANA COSTRUZIONI SRL</t>
  </si>
  <si>
    <t>02101950307</t>
  </si>
  <si>
    <t>CAVE ASFALTI di DELLâ€™AGNESE s.r.l.</t>
  </si>
  <si>
    <t>00140990938</t>
  </si>
  <si>
    <t>02-AGGIUDICATARIO</t>
  </si>
  <si>
    <t>863957747B</t>
  </si>
  <si>
    <t>LAVORI DI MANUTENZIONE STRAORDINARIA VIABILITÃ€ INTERNA PIAZZA CASTELLO</t>
  </si>
  <si>
    <t>23-AFFIDAMENTO DIRETTO</t>
  </si>
  <si>
    <t>53.544,84</t>
  </si>
  <si>
    <t>2021-09-13</t>
  </si>
  <si>
    <t>2022-07-08</t>
  </si>
  <si>
    <t>52.625,13</t>
  </si>
  <si>
    <t>VITA MAURO</t>
  </si>
  <si>
    <t>00397590936</t>
  </si>
  <si>
    <t>864917984C</t>
  </si>
  <si>
    <t>Fornitura di energia elettrica alle utenze comunali - Altri usi.</t>
  </si>
  <si>
    <t>26-AFFIDAMENTO DIRETTO IN ADESIONE AD ACCORDO QUADRO/CONVENZIONE</t>
  </si>
  <si>
    <t>400.000,00</t>
  </si>
  <si>
    <t>2021-05-01</t>
  </si>
  <si>
    <t>347.309,53</t>
  </si>
  <si>
    <t>AGSM ENERGIA S.P.A.</t>
  </si>
  <si>
    <t>02968430237</t>
  </si>
  <si>
    <t>8655267846</t>
  </si>
  <si>
    <t>Servizio di pulizia, igiene ambientale e giardinaggio a ridotto impatto ambientale da eseguirsi presso le sedi e relative pertinenze delle Amministrazioni della Regione autonoma Friuli Venezia Giulia di cui allâ€™articolo 43 della legge regionale 26/2</t>
  </si>
  <si>
    <t>257.163,00</t>
  </si>
  <si>
    <t>2021-04-01</t>
  </si>
  <si>
    <t>2023-03-31</t>
  </si>
  <si>
    <t>132.742,77</t>
  </si>
  <si>
    <t>Cooperativa Noncello</t>
  </si>
  <si>
    <t>00437790934</t>
  </si>
  <si>
    <t>8681838F59</t>
  </si>
  <si>
    <t>Servizio biennale di manutenzione e riparazione degli automezzi di massa complessiva a pieno carico fino a 3,5 tonnellate di proprietÃ  del Comune di Aviano</t>
  </si>
  <si>
    <t>34.600,00</t>
  </si>
  <si>
    <t>2021-05-04</t>
  </si>
  <si>
    <t>28.697,06</t>
  </si>
  <si>
    <t>DONADEL ORFEO VALENTINO</t>
  </si>
  <si>
    <t>DNDRVL48A18G780F</t>
  </si>
  <si>
    <t>8714251B68</t>
  </si>
  <si>
    <t>Convenzione per il servizio di manutenzione del verde lungo le strade e le piste ciclabili gestite dalle Amministrazioni della Regione Autonoma Friuli Venezia Giulia di cui all'art. 43, c. 1 e 1bis della L.R. 26/2014 - lotti 4, 5 e 6, stipulata il 16</t>
  </si>
  <si>
    <t>87.008,08</t>
  </si>
  <si>
    <t>2021-04-21</t>
  </si>
  <si>
    <t>2021-12-31</t>
  </si>
  <si>
    <t>BOSCHIVA F.LLI VALENTINI S.R.L.</t>
  </si>
  <si>
    <t>00208620369</t>
  </si>
  <si>
    <t>8717387752</t>
  </si>
  <si>
    <t>Servizio biennale di manutenzione e riparazione dei mezzi di massa complessiva a pieno carico oltre le 3,5 tonnellate di proprietÃ  del Comune di Aviano</t>
  </si>
  <si>
    <t>61.000,00</t>
  </si>
  <si>
    <t>27.260,22</t>
  </si>
  <si>
    <t>AUTOFFICINA PERON CLAUDIO FIGLI &amp;amp; C. s.n.c.</t>
  </si>
  <si>
    <t>00081910937</t>
  </si>
  <si>
    <t>8727669C4A</t>
  </si>
  <si>
    <t>ADESIONE ALLâ€™ACCORDO QUADRO PER LA FORNITURA, A RIDOTTO IMPATTO AMBIENTALE DI CANCELLERIA PER LE AMMINISTRAZIONI DELLA REGIONE AUTONOMA FRIULI-VENEZIA - ANNO 2021</t>
  </si>
  <si>
    <t>3.518,21</t>
  </si>
  <si>
    <t>2021-04-29</t>
  </si>
  <si>
    <t>FACAU CANCELLERIA SRL</t>
  </si>
  <si>
    <t>01304810326</t>
  </si>
  <si>
    <t>87489505EF</t>
  </si>
  <si>
    <t>Servizio di manutenzione del verde pubblico in localitÃ  Piancavallo e aree verdi in Aviano capoluogo</t>
  </si>
  <si>
    <t>36.559,00</t>
  </si>
  <si>
    <t>2021-05-26</t>
  </si>
  <si>
    <t>2021-12-04</t>
  </si>
  <si>
    <t>L'ACERO ROSSO SOCIETA' COOPERATIVA SOCIALE</t>
  </si>
  <si>
    <t>01286640931</t>
  </si>
  <si>
    <t>8756187A17</t>
  </si>
  <si>
    <t>ADESIONE ALLâ€™ACCORDO QUADRO PER LA FORNITURA, A RIDOTTO IMPATTO AMBIENTALE, DI CARTA PER LE AMMINISTRAZIONI PUBBLICHE DELLA REGIONE FRIULI VENEZIA GIULIA</t>
  </si>
  <si>
    <t>2.472,50</t>
  </si>
  <si>
    <t>2021-05-14</t>
  </si>
  <si>
    <t>ICR SPA</t>
  </si>
  <si>
    <t>05466391009</t>
  </si>
  <si>
    <t>8805095242</t>
  </si>
  <si>
    <t>LAVORI DI ASFALTATURA STRADE COMUNALI - ANNO 2019 â€“ OPERE COMPLEMENTARI</t>
  </si>
  <si>
    <t>39.912,85</t>
  </si>
  <si>
    <t>2021-06-25</t>
  </si>
  <si>
    <t>2021-08-19</t>
  </si>
  <si>
    <t>39.910,96</t>
  </si>
  <si>
    <t>88253762AB</t>
  </si>
  <si>
    <t>Fornitura triennale di materiali edili, ferramenta e utensileria per la manutenzione del patrimonio comunale</t>
  </si>
  <si>
    <t>32.000,00</t>
  </si>
  <si>
    <t>2021-08-01</t>
  </si>
  <si>
    <t>12.402,84</t>
  </si>
  <si>
    <t>ZANETTE S.R.L.</t>
  </si>
  <si>
    <t>01219150933</t>
  </si>
  <si>
    <t>8856281248</t>
  </si>
  <si>
    <t>LAVORI DI ASFALTATURA STRADE COMUNALI ANNO 2020</t>
  </si>
  <si>
    <t>282.978,79</t>
  </si>
  <si>
    <t>2021-11-08</t>
  </si>
  <si>
    <t>2022-03-03</t>
  </si>
  <si>
    <t>272.107,38</t>
  </si>
  <si>
    <t>ANESE SRL</t>
  </si>
  <si>
    <t>01848780274</t>
  </si>
  <si>
    <t>GHIAIE PONTE ROSSO SRL</t>
  </si>
  <si>
    <t>02242040265</t>
  </si>
  <si>
    <t>IMPRESA COLETTO SRL</t>
  </si>
  <si>
    <t>00198480261</t>
  </si>
  <si>
    <t>VENILIO DE STEFANO SRL</t>
  </si>
  <si>
    <t>00228410932</t>
  </si>
  <si>
    <t>8861540624</t>
  </si>
  <si>
    <t>Manutenzione e realizzazione segnaletica orizzontale lungo la viabilitÃ  comunale</t>
  </si>
  <si>
    <t>66.000,00</t>
  </si>
  <si>
    <t>2021-09-02</t>
  </si>
  <si>
    <t>0,00</t>
  </si>
  <si>
    <t>ABS S.R.L.</t>
  </si>
  <si>
    <t>01254880253</t>
  </si>
  <si>
    <t>8864689CC5</t>
  </si>
  <si>
    <t>COMPLETAMENTO OPERE DI SUPERAMENTO BARRIERE ARCHITETTONICHE IN VIALE S. GIORGIO â€“ 3 LOTTO</t>
  </si>
  <si>
    <t>86.359,02</t>
  </si>
  <si>
    <t>2021-10-11</t>
  </si>
  <si>
    <t>2022-05-28</t>
  </si>
  <si>
    <t>57.123,29</t>
  </si>
  <si>
    <t>F.LLI FABRIS COSTRUZIONI SRL</t>
  </si>
  <si>
    <t>00123040933</t>
  </si>
  <si>
    <t>BELLOMO COSTRUZIONI SRL</t>
  </si>
  <si>
    <t>00232010934</t>
  </si>
  <si>
    <t>887580412C</t>
  </si>
  <si>
    <t>RIPETIZIONE DEL SERVIZIO DI DOPOSCUOLA E PREVENZIONE PRIMARIA 2021 - 2023</t>
  </si>
  <si>
    <t>04-PROCEDURA NEGOZIATA SENZA PREVIA PUBBLICAZIONE</t>
  </si>
  <si>
    <t>122.871,12</t>
  </si>
  <si>
    <t>2021-09-01</t>
  </si>
  <si>
    <t>2023-08-31</t>
  </si>
  <si>
    <t>64.916,41</t>
  </si>
  <si>
    <t>COOPERATIVA ITACA</t>
  </si>
  <si>
    <t>01220590937</t>
  </si>
  <si>
    <t>8955963677</t>
  </si>
  <si>
    <t>SERVIZIO DI SGOMBERO NEVE E TRATTAMENTO ANTIGELO DELLA VIABILITA' COMUNALE E DEGLI SPAZI PUBBLICI PER IL PERIODO DAL 01.11.2021 AL 30.04.2022 IN LOCALITAâ€™ PIANCAVALLO</t>
  </si>
  <si>
    <t>88.575,00</t>
  </si>
  <si>
    <t>2021-11-01</t>
  </si>
  <si>
    <t>2022-04-30</t>
  </si>
  <si>
    <t>S.N.U.A.</t>
  </si>
  <si>
    <t>00269890935</t>
  </si>
  <si>
    <t>8993880092</t>
  </si>
  <si>
    <t>LAVORI DI MANUTENZIONE STRAORDINARIA E SUPERAMENTO DELLE BARRIERE ARCHITETTONICHE MARCIAPIEDI DI VIA PORDENONE E VIALE SAN GIORGIO 2Â° STRALCIO</t>
  </si>
  <si>
    <t>90.945,69</t>
  </si>
  <si>
    <t>2021-12-15</t>
  </si>
  <si>
    <t>2022-06-29</t>
  </si>
  <si>
    <t>90.965,49</t>
  </si>
  <si>
    <t>EDILNOVA SNC</t>
  </si>
  <si>
    <t>00107010936</t>
  </si>
  <si>
    <t>901471387F</t>
  </si>
  <si>
    <t>MESSA IN SICUREZZA DEI SOFFITTI A RISCHIO SFONDELLAMENTO DELLE SCUOLE COMUNALI, ELEMENTARI â€œG. MARCONIâ€ E MEDIE â€œPADRE MARCO Dâ€™AVIANO</t>
  </si>
  <si>
    <t>46.667,90</t>
  </si>
  <si>
    <t>2021-12-23</t>
  </si>
  <si>
    <t>2022-01-05</t>
  </si>
  <si>
    <t>I.S.A. INGEGNERIA E SERVIZI ASSOCIATI S.R.L.</t>
  </si>
  <si>
    <t>02312340611</t>
  </si>
  <si>
    <t>CIG Z1F33E</t>
  </si>
  <si>
    <t>ACQUISTO PACCHETTO SMS PER SERVIZIO SMSLIBRARY E SERVIZIO DI MANUTENZIONE SOFTWARE BIBLIOWIN A FAVORE DELLA DITTA CG SOLUZIONI INFORMATICHE DI UDINE</t>
  </si>
  <si>
    <t>780,00</t>
  </si>
  <si>
    <t>2021-11-17</t>
  </si>
  <si>
    <t>2021-12-30</t>
  </si>
  <si>
    <t>CG Soluzioni Informatiche - Udine</t>
  </si>
  <si>
    <t>01979140306</t>
  </si>
  <si>
    <t>0000000000</t>
  </si>
  <si>
    <t>Servizio di accompagnamento in occasione del trasporto scolastico eseguito in economia dal Comune</t>
  </si>
  <si>
    <t>13.000,00</t>
  </si>
  <si>
    <t>2020-09-01</t>
  </si>
  <si>
    <t>2021-06-30</t>
  </si>
  <si>
    <t>A.P.S. PICCOLI GRANDI AMICI</t>
  </si>
  <si>
    <t>91085470937</t>
  </si>
  <si>
    <t>Gestione Servizio Idrico Integrato. Servizio di depurazione dei reflui provenienti dalla Base USAF</t>
  </si>
  <si>
    <t>63.636,36</t>
  </si>
  <si>
    <t>2021-01-01</t>
  </si>
  <si>
    <t>49.193,61</t>
  </si>
  <si>
    <t>HYDROGEA s.p.a.</t>
  </si>
  <si>
    <t>01683140931</t>
  </si>
  <si>
    <t>26.000,00</t>
  </si>
  <si>
    <t>5.000,00</t>
  </si>
  <si>
    <t>BUONO ECONOMO 1/21 - RICARICA TELEFONICA EMERGENZA COVID - FCIS 168/21</t>
  </si>
  <si>
    <t>20,00</t>
  </si>
  <si>
    <t>2021-02-03</t>
  </si>
  <si>
    <t>SERVIZIO GLOBALE SRL</t>
  </si>
  <si>
    <t>01578020933</t>
  </si>
  <si>
    <t>BUONO ECONOMO  15/2021 - RICARICA TELEFONIACA EMERGENZA COVID - FCIS 361/2021</t>
  </si>
  <si>
    <t>2021-03-30</t>
  </si>
  <si>
    <t>BUONO ECONOMO N. 16 - ACQUISTO CHIAVETTA PER FIRMA DIGITALE PER IL RUP - DIP. A.Z.</t>
  </si>
  <si>
    <t>70,00</t>
  </si>
  <si>
    <t>C.C.I.A.A. PORDENONE</t>
  </si>
  <si>
    <t>00194560934</t>
  </si>
  <si>
    <t>BUONO ECONOMO N. 8 - PAGAMENTO BOLLI AUTO COMPRENSIVO DI COMMISSIONI CJ620PY - DJ36006 - FH191MT - YA317AE</t>
  </si>
  <si>
    <t>151,32</t>
  </si>
  <si>
    <t>2021-02-25</t>
  </si>
  <si>
    <t>REGIONE AUTONOMA F.V.G.</t>
  </si>
  <si>
    <t>80014930327</t>
  </si>
  <si>
    <t>BUONO ECONOMO N. 5 - ACQUISTO URGENTE MANIGLIA PER PORTA CASA DELLO STUDENTE</t>
  </si>
  <si>
    <t>16,80</t>
  </si>
  <si>
    <t>2021-02-09</t>
  </si>
  <si>
    <t>RAMINELLI s.r.l.</t>
  </si>
  <si>
    <t>01583650930</t>
  </si>
  <si>
    <t>BUONO ECONOMO N. 13- ACQUISTO URGENTE SACCHI DI CEMENTO PER RIPRISTINO MARCIAPIUAEDI VIA PAPA G. XXIII</t>
  </si>
  <si>
    <t>24,30</t>
  </si>
  <si>
    <t>2021-03-15</t>
  </si>
  <si>
    <t>BUONO ECONOMO N. 12- RIPARAZIONE URGENTE PNEUMATICO MEZZO POLIZIA LOCALE YA317AE</t>
  </si>
  <si>
    <t>2021-03-01</t>
  </si>
  <si>
    <t>QUERENGHI ANTONIO</t>
  </si>
  <si>
    <t>QRNNTN68C20A516N</t>
  </si>
  <si>
    <t>BUONO ECONOMO N. 17 - RIPARAZIONE URGENTE PNEUMATICO AUTOMEZZO COMUNALE</t>
  </si>
  <si>
    <t>54,90</t>
  </si>
  <si>
    <t>2021-03-31</t>
  </si>
  <si>
    <t>SACCON GOMME S.P.A.</t>
  </si>
  <si>
    <t>00242160273</t>
  </si>
  <si>
    <t>BUONO ECONOMO N. 4 - ACQUISTO URGENTE PEZZO DI RICAMBIO PER LAVATRICE SCUOLA MEDIA</t>
  </si>
  <si>
    <t>9,00</t>
  </si>
  <si>
    <t>2021-02-08</t>
  </si>
  <si>
    <t>GENERAL RICAMBI ELETTRODOMESTICI SRL</t>
  </si>
  <si>
    <t>01299860930</t>
  </si>
  <si>
    <t>BUONO ECONOMO N. 3 - ACQUISTO N. 5 ROTOLI CARTA TRASPARENTE PER COPERTINATURA LIBRI FUORI MISURA STANDARD</t>
  </si>
  <si>
    <t>9,25</t>
  </si>
  <si>
    <t>2021-02-05</t>
  </si>
  <si>
    <t>Centro Ufficio s.r.l.</t>
  </si>
  <si>
    <t>01222040931</t>
  </si>
  <si>
    <t>BUONO ECONOMO N. 14 - ACQUISTO DUPLICATI CHIAVE PER AUTOMEZZO PROTEZIONE CIVILE</t>
  </si>
  <si>
    <t>98,00</t>
  </si>
  <si>
    <t>2021-03-19</t>
  </si>
  <si>
    <t>FERRAMENTA SCAPOLAN FRANCO SNC</t>
  </si>
  <si>
    <t>01486320938</t>
  </si>
  <si>
    <t>BUONO ECONOMO N. 9 - PAGAMENTO TRMITE PAGOPA CANONE DI CONCESSIONE DERIVAZIONE ACQUA PN/IPD/276/2 - COMPRENSIVO DI COMMISSIONI</t>
  </si>
  <si>
    <t>62,47</t>
  </si>
  <si>
    <t>2021-02-26</t>
  </si>
  <si>
    <t>BUONO ECONOMO N. 2 - RICARICA SIM PER VIDEOCHIAMATE CON FAMILIARI CASA DI RIPOSO</t>
  </si>
  <si>
    <t>MINATEL MASSIMO</t>
  </si>
  <si>
    <t>01296270935</t>
  </si>
  <si>
    <t>BUONO ECONOMO N. 7 - RICARICA SIM PER VIDEOCHIAMATE CON FAMILIARI CASA DI RIPOSO</t>
  </si>
  <si>
    <t>2021-02-24</t>
  </si>
  <si>
    <t>PHONE CENTER DI ILARIO PONTEL</t>
  </si>
  <si>
    <t>PNTLRI56A16A516S</t>
  </si>
  <si>
    <t>BUONO ECONOMO N. 10 - RICARICA SIM 3290998089 PER CONNETTIVITA' REPARTO ISOLAMENTO NUOVI INGRESSI</t>
  </si>
  <si>
    <t>15,00</t>
  </si>
  <si>
    <t>BUONO ECONOMO N. 11 - RICARICA SIM 3292460298 PER REPARTO ISOLAMENTO NUOVI INGRESSI (AREA SPORCO)</t>
  </si>
  <si>
    <t>BUONO ECONOMO N. 18 - RICARICA SIM WIND 3295626780 PER VIDEOCHIAMATE CON FAMILIARI CASA DI RIPOSO</t>
  </si>
  <si>
    <t>BUONO ECONOMO N. 6 - ACQUISTO N. 18 MARCHE DA BOLLO PER CONTRATTI CASA DI RIPOSO</t>
  </si>
  <si>
    <t>288,00</t>
  </si>
  <si>
    <t>2021-02-22</t>
  </si>
  <si>
    <t>BUONO ECONOMO N. 19 - ACQUISTO 4 MARCHE DA BOLLO PER CONTRATTI CASA DI RIPOSO</t>
  </si>
  <si>
    <t>64,00</t>
  </si>
  <si>
    <t>BUONO ECONOMO N. 27 - ACQUISTO CORONA DI FIORI E COMPOSIZIONE FLOREALE PER FESTA LIBERAZIONE</t>
  </si>
  <si>
    <t>105,00</t>
  </si>
  <si>
    <t>2021-04-25</t>
  </si>
  <si>
    <t>BIANCAT ELISABETTA</t>
  </si>
  <si>
    <t>BNCLBT63H45A516Z</t>
  </si>
  <si>
    <t>BUONO ECONOMO N. 36 - ACQUISTO LIBRO IL CERIMONIALE NEL COMUNI</t>
  </si>
  <si>
    <t>43,50</t>
  </si>
  <si>
    <t>2021-06-17</t>
  </si>
  <si>
    <t>Maggioli Spa</t>
  </si>
  <si>
    <t>06188330150</t>
  </si>
  <si>
    <t>BUONO ECONOMO N. 29 - RINNOVO CERTIFICATO FIRMA DIGITALE DIPENDENTE C.L.</t>
  </si>
  <si>
    <t>19,20</t>
  </si>
  <si>
    <t>2021-05-13</t>
  </si>
  <si>
    <t>CAUZ LUCIANO</t>
  </si>
  <si>
    <t>BUONO ECONOMO N. 32 -ACQUISTO VITERIA PER RIPARAZIONE COMPUTER</t>
  </si>
  <si>
    <t>5,50</t>
  </si>
  <si>
    <t>ANGELICA SAS DI CIPOLAT MIS SANDRO &amp;amp; C.</t>
  </si>
  <si>
    <t>01034570935</t>
  </si>
  <si>
    <t>BUONO ECONOMO N. 28 - STAMPE TAVOLE PRGC</t>
  </si>
  <si>
    <t>2021-04-30</t>
  </si>
  <si>
    <t>GRAPHOTECNICA RONCHI</t>
  </si>
  <si>
    <t>01440450938</t>
  </si>
  <si>
    <t>BUONO ECONOMO N. 30 - BOLLO AUTO YA710AC - COMPRENSIVO DI COMMISSIONI</t>
  </si>
  <si>
    <t>22,07</t>
  </si>
  <si>
    <t>ACQUISTO URGENTE SILICONE PER SISTEMAZIONE PIASTRELLE BAGNI</t>
  </si>
  <si>
    <t>90,00</t>
  </si>
  <si>
    <t>2021-04-15</t>
  </si>
  <si>
    <t>BUONO ECONOMO N. 21 - ACQUISTO URGENTE VETRO PER SISTEMAZIONE FINESTRA STABILE COMUNALE</t>
  </si>
  <si>
    <t>62,00</t>
  </si>
  <si>
    <t>CRISTALGLASS S.N.C. di Pasini D. L. &amp;amp; C.</t>
  </si>
  <si>
    <t>00118310937</t>
  </si>
  <si>
    <t>BUONO ECONOMO N. 23 - RIMBORSO A DIPENDENTE FANTUZZI CRISTINA PAGAMENTO TASSA IPOTECARIA E DI VOLTURA</t>
  </si>
  <si>
    <t>2021-04-22</t>
  </si>
  <si>
    <t>BUONO ECONOMO 35- VIDIMAZIONE N. 5 REGISTRI CARICO/SCARICO RIFIUTI</t>
  </si>
  <si>
    <t>125,00</t>
  </si>
  <si>
    <t>2021-06-16</t>
  </si>
  <si>
    <t>BUONO ECONOMO 31 - ACQUISTO URGENTE BOMBOLE PROPANO PER PIRODISERBO</t>
  </si>
  <si>
    <t>58,59</t>
  </si>
  <si>
    <t>BUONO ECONOMO 24 - RICARICA SIM 3292460298 - VERY MOBILE PER REPARTO ISOLAMENTO NUOVI INGRESSI</t>
  </si>
  <si>
    <t>2021-04-23</t>
  </si>
  <si>
    <t>BUONO ECONOMO N. 25 - RICARICA SIM WIND 3295626780 PER VIDEOCHIAMATE CON FAMILIARI CASA DI RIPOSO</t>
  </si>
  <si>
    <t>BUONO ECONOMO N. 26 - RICARICA SIM 3290998089 - VERY MOBILE PER CONNETTIVITA' REPARTO ISOLAMENTO NUOVI INGRESSI</t>
  </si>
  <si>
    <t>BUONO ECONOMO N. 33 - RICARICA SIM WIND 3295626780 PER VIDEOCHIAMATE CON FAMILIARI CASA DI RIPOSO</t>
  </si>
  <si>
    <t>2021-06-04</t>
  </si>
  <si>
    <t>BUONO ECONOMO N. 20 - ACQUISTO N. 10 MARCHE DA BOLLO PER CONTRATTI CASA DI RIPOSO</t>
  </si>
  <si>
    <t>160,00</t>
  </si>
  <si>
    <t>2021-04-13</t>
  </si>
  <si>
    <t>BUONO ECONOMO N. 14 - ACQUISTO N. 15 MARCHE DA BOLLO PER CONTRATTI CASA DI RIPOSO</t>
  </si>
  <si>
    <t>240,00</t>
  </si>
  <si>
    <t>2021-06-09</t>
  </si>
  <si>
    <t>BUONO ECONOMO N. 46 - ACQUISTO TONER PER FOTOCOPIATORE</t>
  </si>
  <si>
    <t>103,70</t>
  </si>
  <si>
    <t>2021-09-11</t>
  </si>
  <si>
    <t>ECO STORE DI SCHINCARIOL ELIANA</t>
  </si>
  <si>
    <t>06710670966</t>
  </si>
  <si>
    <t>BUONO ECONOMO 38- ACQUISTO CHIAVETTA PER FIRMA DIGITALE RUP  - C.A.</t>
  </si>
  <si>
    <t>71,00</t>
  </si>
  <si>
    <t>2021-07-08</t>
  </si>
  <si>
    <t>BUONO ECONOMO N. 41 - RIMBORSO AL DIPENDENTE Z.F. BOLLO AUTOMEZZO YA068AR COMPRENSIVO DI COMMISSIONI</t>
  </si>
  <si>
    <t>27,14</t>
  </si>
  <si>
    <t>ZAMMATTIO FABIO</t>
  </si>
  <si>
    <t>BUONO ECONOMO N. 42 - PAGAMENTO BOLLO PRESSO SPORTELLO ACI AUTOMEZZO GF734YM - COMPRENSIVO DI COMMISSIONI</t>
  </si>
  <si>
    <t>43,96</t>
  </si>
  <si>
    <t>2021-08-26</t>
  </si>
  <si>
    <t>Buono economo n. 45 - acquisto marca da bollo per nota cessione spazzatrice</t>
  </si>
  <si>
    <t>2,00</t>
  </si>
  <si>
    <t>2021-09-08</t>
  </si>
  <si>
    <t>BUONO ECONOMO N. 43 - ACQUISTO URGENTE ATTREZZATURA PER RIPARAZIONE MOTOSEGA IN USO ALLA SQUADRA COMUNALE DI P.C.</t>
  </si>
  <si>
    <t>56,50</t>
  </si>
  <si>
    <t>2021-09-03</t>
  </si>
  <si>
    <t>TEMPOVERDE SAS DI BATTISTELLA M. % C.</t>
  </si>
  <si>
    <t>01383890934</t>
  </si>
  <si>
    <t>BUONO ECONOMO N. 37 - RICARICA SIM WIND 329+5626780 PER VIDEOCHOAMTE CON FAMILIARI CASA DI RIPOSO</t>
  </si>
  <si>
    <t>2021-07-01</t>
  </si>
  <si>
    <t>BUONO ECONOMO N. 39 - RICARICA SIM WIND 3295626780 PER VIDEOCHIAMATE CON FAMILIARI CASA DI RIPOSO</t>
  </si>
  <si>
    <t>2021-07-21</t>
  </si>
  <si>
    <t>BUONO ECONOMO N. 44 - RICARICA SIM WIND 3295626780 PER VIDEOCHIAMTE CON FAMILIARI CASA DI RIPOSO</t>
  </si>
  <si>
    <t>BUONO ECONOMO N.. 47 - RICARICA SIM WIND 3295626780 PER VIDEOCHIAMATE CON FAMILIARI CASA DI RIPOSO</t>
  </si>
  <si>
    <t>2021-09-27</t>
  </si>
  <si>
    <t>BUONO ECONOMO N. 40 - ACQUISTO URGENTE CEMENTO PER FISSAGGIO PIASTRELLE IN CASA DI RIPOSO</t>
  </si>
  <si>
    <t>3,70</t>
  </si>
  <si>
    <t>BUONO ECONOMO N. 48 - ACQUISTO MARCHE DA BOLLO PER CONTRATTI CASA DI RIPOSO</t>
  </si>
  <si>
    <t>2021-09-21</t>
  </si>
  <si>
    <t>BUONO ECONOMO N. 53 - SPESE PER CORSI PERSONALE DIPENDENTE C/O COMUNE DI PORCIA</t>
  </si>
  <si>
    <t>30,00</t>
  </si>
  <si>
    <t>COMUNE DI PORCIA</t>
  </si>
  <si>
    <t>00077810935</t>
  </si>
  <si>
    <t>BUONO ECONOMO N. 63 - RICARICA SIM WIND NR. EMERGENZA COVID PROTEZIONE CIVILE</t>
  </si>
  <si>
    <t>2021-03-12</t>
  </si>
  <si>
    <t>BUONO ECONOMO N. 59- ACQUISTO URGENTE TONER PER FOTOCOPIATORE NON CONSEGNATO ENTRO I TEMPI PREVISTI</t>
  </si>
  <si>
    <t>102,40</t>
  </si>
  <si>
    <t>2021-11-23</t>
  </si>
  <si>
    <t>G.P. DI GERARDI ALESSANDRO E PERINI  IGOR</t>
  </si>
  <si>
    <t>01577910936</t>
  </si>
  <si>
    <t>BUONO ECONOMO N. 60 - ACQUISTO MATERIALE ELETTRICO PER RETE INFORMATICA SALA BILBLIOTECA</t>
  </si>
  <si>
    <t>13,00</t>
  </si>
  <si>
    <t>2021-11-24</t>
  </si>
  <si>
    <t>MILLELUCI SRL</t>
  </si>
  <si>
    <t>00123600934</t>
  </si>
  <si>
    <t>BUONO ECONOMO N. 54 - RIMBORSO A DEIPENDENTE P.M.T. RINNOVO CERTIFICATO FIRMA DIGITALE</t>
  </si>
  <si>
    <t>7,50</t>
  </si>
  <si>
    <t>2021-11-10</t>
  </si>
  <si>
    <t>PATIES MONTAGNER TANIA</t>
  </si>
  <si>
    <t>BUONO ECONOMO N. 49 - BOLLIAUTO (YA697AG - DZ467MB -FA210FT -FA563FT -FB906KD)</t>
  </si>
  <si>
    <t>163,44</t>
  </si>
  <si>
    <t>2021-10-20</t>
  </si>
  <si>
    <t>BUONO ECONOMO N. 67 - ACQUISTO N. 10 MARCHE DA BOLLO PER CONTRATTI CASA DI RIPOSO</t>
  </si>
  <si>
    <t>27,00</t>
  </si>
  <si>
    <t>BUONO ECONOMO N. 51 - ACQUISTO RICEVUTE DI RITROO PER EMISSIONE SOLLECITI E AVVISI DI ACCERTAMENTO</t>
  </si>
  <si>
    <t>24,00</t>
  </si>
  <si>
    <t>2021-11-03</t>
  </si>
  <si>
    <t>Poste Italiane spa</t>
  </si>
  <si>
    <t>01114601006</t>
  </si>
  <si>
    <t>BUONO ECONOMO N. 57 - ACQUISTO VOLUME MICROACQUISTI E AFFIDAMENTI DIRETTI</t>
  </si>
  <si>
    <t>89,00</t>
  </si>
  <si>
    <t>2021-11-22</t>
  </si>
  <si>
    <t>BUONO ECONOMO N. 56 - ACQUISTO TAMPONI RAPIDI</t>
  </si>
  <si>
    <t>247,50</t>
  </si>
  <si>
    <t>2021-11-18</t>
  </si>
  <si>
    <t>FARMACIA DOTT. BENETTI</t>
  </si>
  <si>
    <t>01840660938</t>
  </si>
  <si>
    <t>BUONO ECONOMO N. 64 - ACQUISTO TAMPONI RAPIDI</t>
  </si>
  <si>
    <t>272,50</t>
  </si>
  <si>
    <t>2021-12-10</t>
  </si>
  <si>
    <t>FARMACIA DOTT.ZANETTI MARIO</t>
  </si>
  <si>
    <t>ZNTMRA56L25L407P</t>
  </si>
  <si>
    <t>BUONO ECONOMO N. 65 - ESECUZIONE TAMPONI RAPIDI A DIPENDENTI COMUNALI</t>
  </si>
  <si>
    <t>2021-12-13</t>
  </si>
  <si>
    <t>FARMACIA FURLANIS</t>
  </si>
  <si>
    <t>01632410930</t>
  </si>
  <si>
    <t>BUONO ECONOMO N. 50 - ACQUISTO URGENTE CAMPANNELLO PER PORTA PRINCIPALE SCUOLA MATERNA</t>
  </si>
  <si>
    <t>47,80</t>
  </si>
  <si>
    <t>2021-10-27</t>
  </si>
  <si>
    <t>EL.CO. ELETTRONICA S.R.L.</t>
  </si>
  <si>
    <t>00319490264</t>
  </si>
  <si>
    <t>BUONO ECONOMO N. 61 - ACQUISTO URGENTE MAGIGLIA OBLO' LAVATRICE SCUOLA ELEMENTARE MARSURE</t>
  </si>
  <si>
    <t>7,00</t>
  </si>
  <si>
    <t>2021-11-26</t>
  </si>
  <si>
    <t>BUONO ECONOMO N. 62 - ACQUISTO URGENTE RICAMBI PER LAVATRICE SCUOLA ELEMENTARE MARSURE</t>
  </si>
  <si>
    <t>3,50</t>
  </si>
  <si>
    <t>2021-11-30</t>
  </si>
  <si>
    <t>BUONO ECONOMO N. 52 - RICARICA SIM WIND 3295626780 PER VIDEOCHIAMATE CON FAMILIARI CASA DI RIPOSO</t>
  </si>
  <si>
    <t>2021-11-04</t>
  </si>
  <si>
    <t>BUONO ECONOMO N. 55 - RICARICA SIM VERY MOBILE 3292460298 PER AREA COVID CASA DI RIPOSO</t>
  </si>
  <si>
    <t>2021-11-16</t>
  </si>
  <si>
    <t>BUONO ECONOMO N. 66 - RICARICA SIM VERY MOBILE AREA COVID CASA DI RIPOSO E WIND 3295626780 PER VIDEOCHIAMTE OSPITI CASA DI RIPOSO</t>
  </si>
  <si>
    <t>35,00</t>
  </si>
  <si>
    <t>BUONO ECONOMO N. 67 - ACQUISTO N. 10 MARCHE DA BOLLO PER CONTRATTI CASA RIPOSO</t>
  </si>
  <si>
    <t>133,00</t>
  </si>
  <si>
    <t>BUONO ECONOMO N. 58 - ACQUISTO LIBRO GUIDA ALLA GESTIONE DEI TRIBUTI LOCALI</t>
  </si>
  <si>
    <t>42,00</t>
  </si>
  <si>
    <t>YC730D8739</t>
  </si>
  <si>
    <t>Riparazione e successiva verifica periodica di legge sulla pesa pubblica comunale di Marsure</t>
  </si>
  <si>
    <t>1.697,00</t>
  </si>
  <si>
    <t>2021-03-08</t>
  </si>
  <si>
    <t>A&amp;amp;B ITALIA SNC</t>
  </si>
  <si>
    <t>01403340936</t>
  </si>
  <si>
    <t>Z003096C73</t>
  </si>
  <si>
    <t>Lavaggio automezzi comunali anno 2021</t>
  </si>
  <si>
    <t>1.720,00</t>
  </si>
  <si>
    <t>740,00</t>
  </si>
  <si>
    <t>QUERENGHI FEDERICO e C. S.A.S.</t>
  </si>
  <si>
    <t>01762010930</t>
  </si>
  <si>
    <t>Z003257385</t>
  </si>
  <si>
    <t>REALIZZAZIONE DI PARCO INCLUSIVO EX CAMPETTO DA TENNIS, CASA DELLO STUDENTE â€“ FORNITURA DI RECINZIONE</t>
  </si>
  <si>
    <t>16.800,00</t>
  </si>
  <si>
    <t>2021-07-05</t>
  </si>
  <si>
    <t>AUG ARREDI URBANI E GIOCHI S.R.L.</t>
  </si>
  <si>
    <t>12292200156</t>
  </si>
  <si>
    <t>Z003391567</t>
  </si>
  <si>
    <t>OTTAVA GIORNATA REGIONALE â€œUN LIBRO LUNGO UN GIORNOâ€ -  PROGETTO LEGGIAMO 0-18 â€“ ATTIVITÃ DELLA BIBLIOTECA CIVICA CON Lâ€™ISTITUTO COMPRENSIVO DI AVIANO</t>
  </si>
  <si>
    <t>400,00</t>
  </si>
  <si>
    <t>2021-10-22</t>
  </si>
  <si>
    <t>2021-12-01</t>
  </si>
  <si>
    <t>ARTIS SOC. COOP.</t>
  </si>
  <si>
    <t>02779480215</t>
  </si>
  <si>
    <t>Z0132FC140</t>
  </si>
  <si>
    <t>Acquisto manichette antincendio per reintegro dotazioni della squadra comunale di Protezione Civile</t>
  </si>
  <si>
    <t>320,00</t>
  </si>
  <si>
    <t>2021-09-14</t>
  </si>
  <si>
    <t>2021-09-28</t>
  </si>
  <si>
    <t>CIA ESTINTORI DI SERGIO VALESE</t>
  </si>
  <si>
    <t>VLSSRG43L21C991L</t>
  </si>
  <si>
    <t>Z033407D75</t>
  </si>
  <si>
    <t>SERVIZIO DI RIPRISTINI STRADALI DI ALCUNI TRATTI DI VIABILITAâ€™ COMUNALE</t>
  </si>
  <si>
    <t>38.813,25</t>
  </si>
  <si>
    <t>2022-05-17</t>
  </si>
  <si>
    <t>SICURA SRL</t>
  </si>
  <si>
    <t>02525760225</t>
  </si>
  <si>
    <t>Z0632F676A</t>
  </si>
  <si>
    <t>Impegno di spesa per rinnovo canone di assistenza dello sportello Web PagoPA integrato al Software GES NET in uso alla Polizia Locale â€“ Periodo ottobre 2021/ottobre 2022._x000D_
Ditta Grafiche E. Gaspari S.r.l. di Granarolo dellâ€™Emilia (BO).</t>
  </si>
  <si>
    <t>1.750,00</t>
  </si>
  <si>
    <t>2021-08-09</t>
  </si>
  <si>
    <t>GRAFICHE E. GASPARI S.r.l.</t>
  </si>
  <si>
    <t>00089070403</t>
  </si>
  <si>
    <t>Z0730B0A22</t>
  </si>
  <si>
    <t>AFFIDAMENTO ALLA DITTA ISE SRL DELLA FORNITURA DI PRODOTTI LARVICIDI PER IL TRATTAMENTO DOMESTICO DELLA ZANZARA</t>
  </si>
  <si>
    <t>1.049,04</t>
  </si>
  <si>
    <t>2021-02-21</t>
  </si>
  <si>
    <t>2021-03-22</t>
  </si>
  <si>
    <t>1.049,00</t>
  </si>
  <si>
    <t>I.S.E. Italiana Servizi Ecologici s.r.l.</t>
  </si>
  <si>
    <t>02868650272</t>
  </si>
  <si>
    <t>Z0932AA28F</t>
  </si>
  <si>
    <t>Interventi di autoespurgo per pulizia sistemi di scarico edifici comunali e rete acque meteoriche</t>
  </si>
  <si>
    <t>300,00</t>
  </si>
  <si>
    <t>2021-08-02</t>
  </si>
  <si>
    <t>2021-08-24</t>
  </si>
  <si>
    <t>ECOVALCELLINA</t>
  </si>
  <si>
    <t>PRANZR59L16F596C</t>
  </si>
  <si>
    <t>Z0932BBCEF</t>
  </si>
  <si>
    <t>LAVORI DI REALIZZAZIONE NUOVA PIAZZETTA A COSTA IN COMUNE DI AVIANO._x000D_
INCARICO PROFESSIONALE PER LA PROGETTAZIONE PRELIMINARE, DEFINITIVA, ESECUTIVA, DIREZIONE LAVORI, CONTABILITÃ€, REDAZIONE CRE E COORDINAMENTO DELLA SICUREZZA IN FASE DI PROGETTAZION</t>
  </si>
  <si>
    <t>18.620,45</t>
  </si>
  <si>
    <t>ARCHSTUDIO</t>
  </si>
  <si>
    <t>01336890932</t>
  </si>
  <si>
    <t>Z0A308B8C7</t>
  </si>
  <si>
    <t>Convenzione per il servizio di gestione e controllo delle nascite dei gatti randagi mediante interventi di sterilizzazione, microchippatura e prestazioni medico veterinarie â€“ Impegno di spesa a favore dei veterinari libero professionisti: Dott.ri Tov</t>
  </si>
  <si>
    <t>9.800,00</t>
  </si>
  <si>
    <t>9.460,38</t>
  </si>
  <si>
    <t>AMBULATORIO VETERINARIO ASSOCIATO TOVOLI - CIGAGNA</t>
  </si>
  <si>
    <t>01787320934</t>
  </si>
  <si>
    <t>Z0A311782B</t>
  </si>
  <si>
    <t>LAVORI DI REALIZZAZIONE NUOVA PISTA DI ATLETICA NELLâ€™AREA ADIACENTE Lâ€™ISTITUTO COMPRENSIVO. AFFIDAMENTO DEI LAVORI DI MIGLIORIA E COMPLETAMENTO</t>
  </si>
  <si>
    <t>6.155,14</t>
  </si>
  <si>
    <t>2021-05-06</t>
  </si>
  <si>
    <t>BOZZETTO SAS</t>
  </si>
  <si>
    <t>01023650938</t>
  </si>
  <si>
    <t>Z0A33DE2AA</t>
  </si>
  <si>
    <t>Acquisizione sul mercato elettronico della PA con ordine diretto di materiale_x000D_
informatico.</t>
  </si>
  <si>
    <t>3.712,82</t>
  </si>
  <si>
    <t>2021-11-11</t>
  </si>
  <si>
    <t>3.696,62</t>
  </si>
  <si>
    <t>VIRTUAL LOGIC S.R.L.</t>
  </si>
  <si>
    <t>03878640238</t>
  </si>
  <si>
    <t>Z0B32A9A46</t>
  </si>
  <si>
    <t>Manutenzione del verde pubblico presso alcune aree comunali della frazione del Piancavallo</t>
  </si>
  <si>
    <t>1.400,00</t>
  </si>
  <si>
    <t>2021-08-05</t>
  </si>
  <si>
    <t>Z0B3345D7D</t>
  </si>
  <si>
    <t>Acquisto ricambi specialistici per la manutenzione dei letti di degenza della Casa di Soggiorno per Anziani comunale</t>
  </si>
  <si>
    <t>11.989,95</t>
  </si>
  <si>
    <t>2021-10-04</t>
  </si>
  <si>
    <t>2022-04-29</t>
  </si>
  <si>
    <t>MIS MEDICAL S.R.L.</t>
  </si>
  <si>
    <t>04222830269</t>
  </si>
  <si>
    <t>Z0C327FFD3</t>
  </si>
  <si>
    <t>Assistenza on-site su piattaforma NodeWeaver. Acquisizione sul Mercato_x000D_
Elettronico con Ordine Diretto di Acquisto n.6276284.</t>
  </si>
  <si>
    <t>2.500,00</t>
  </si>
  <si>
    <t>2021-07-16</t>
  </si>
  <si>
    <t>2022-06-30</t>
  </si>
  <si>
    <t>ConsulPartner i.S.r.l.</t>
  </si>
  <si>
    <t>01741750937</t>
  </si>
  <si>
    <t>Z0D3181A2B</t>
  </si>
  <si>
    <t>Impegno di spesa a favore della ditta VESTECH srl di Latisana (UD) per fornitura divisa estiva completa al nuovo messo comunale.</t>
  </si>
  <si>
    <t>993,60</t>
  </si>
  <si>
    <t>2021-04-27</t>
  </si>
  <si>
    <t>VESTECH s.r.l.</t>
  </si>
  <si>
    <t>02899570309</t>
  </si>
  <si>
    <t>Z0D31EE585</t>
  </si>
  <si>
    <t>Redazione DUVRI per affidamento pronto intervento/reperibilitÃ </t>
  </si>
  <si>
    <t>250,00</t>
  </si>
  <si>
    <t>2021-05-31</t>
  </si>
  <si>
    <t>2021-07-27</t>
  </si>
  <si>
    <t>MASCHIO FRANCO</t>
  </si>
  <si>
    <t>MSCFNC67T29G888X</t>
  </si>
  <si>
    <t>Z0D326A211</t>
  </si>
  <si>
    <t>Lavori di ripristino della copertura dei loculi della zona sud del cimitero di Aviano</t>
  </si>
  <si>
    <t>8.254,35</t>
  </si>
  <si>
    <t>2021-07-09</t>
  </si>
  <si>
    <t>ROVA LATTONERIE DI ROVA DAMIANO</t>
  </si>
  <si>
    <t>RVODMN87H27M089W</t>
  </si>
  <si>
    <t>Z10305A80F</t>
  </si>
  <si>
    <t>Impegno di spesa per rinnovo canone annuale di assistenza programmi GES NET â€œCodice della Stradaâ€, â€œParcheggio Invalidiâ€ e â€œPassi carraiâ€ gestione e assistenza on-line 2021. Ditta Grafiche E. Gaspari S.r.l. di Granarolo dellâ€™Emilia (BO).</t>
  </si>
  <si>
    <t>1.397,00</t>
  </si>
  <si>
    <t>2021-01-25</t>
  </si>
  <si>
    <t>2022-01-25</t>
  </si>
  <si>
    <t>Z10324ED96</t>
  </si>
  <si>
    <t>Noleggio copertura modulare per palco per eventi montato in localitÃ  Piancavallo</t>
  </si>
  <si>
    <t>2.098,00</t>
  </si>
  <si>
    <t>2021-07-02</t>
  </si>
  <si>
    <t>MARCOLIN COVERING SRL</t>
  </si>
  <si>
    <t>01667220931</t>
  </si>
  <si>
    <t>Z113211577</t>
  </si>
  <si>
    <t>Fornitura del dispositivo mobile "CittÃ  sicura" per il controllo della copertura assicurativa e della scadenza della revisione dei veicoli - servizi base di manutenzione ed assistenza tecnica per 36 mesi ad uso della Polizia Locale. CIG Z113211577_x000D_
I</t>
  </si>
  <si>
    <t>14.750,00</t>
  </si>
  <si>
    <t>2021-06-10</t>
  </si>
  <si>
    <t>TRAFFIC TECNOLOGY SPA</t>
  </si>
  <si>
    <t>03298520242</t>
  </si>
  <si>
    <t>Z113219101</t>
  </si>
  <si>
    <t>Organizzazione dei servizi relativi alla predisposizione logistica dellâ€™arrivo della 1^tappa della corsa ciclistica " Adriatica Ionica Race"</t>
  </si>
  <si>
    <t>2021-06-14</t>
  </si>
  <si>
    <t>SPORTUNION ASD</t>
  </si>
  <si>
    <t>04372590275</t>
  </si>
  <si>
    <t>Z11329F827</t>
  </si>
  <si>
    <t>SERVIZIO DI PUBBLICA ILLUMINAZIONE â€“ INTERVENTI ESTENSIONE ILLUMINAZIONE PUBBLICA E NUOVI PUNTI LUCE VIE VARIE ANNO 2020. INCARICO DI PROGETTAZIONE E DIREZIONE LAVORI STRUTTURALE</t>
  </si>
  <si>
    <t>1.500,00</t>
  </si>
  <si>
    <t>2021-07-28</t>
  </si>
  <si>
    <t>2022-10-14</t>
  </si>
  <si>
    <t>BUSETTO MICHELE</t>
  </si>
  <si>
    <t>BSTMHL57E27G888Q</t>
  </si>
  <si>
    <t>Z1231808E3</t>
  </si>
  <si>
    <t>LAVORI DI COMPLETAMENTO OPERE DI SUPERAMENTO DELLE BARRIERE ARCHITETTONICHE DEI MARCIAPIEDI DI VIA PORDENONE E VIA SAN GIORGIO.- OPERE INTEGRATIVE E COMPLEMENTARI</t>
  </si>
  <si>
    <t>2.100,40</t>
  </si>
  <si>
    <t>FABRIS AMBROGIO SRL</t>
  </si>
  <si>
    <t>00601710932</t>
  </si>
  <si>
    <t>Z1232363FA</t>
  </si>
  <si>
    <t>RELAZIONE PIANO GESTIONE EMERGENZE PER PROIEZIONI CINEMATOGRAFICHE</t>
  </si>
  <si>
    <t>850,00</t>
  </si>
  <si>
    <t>2021-06-22</t>
  </si>
  <si>
    <t>Z1233A2CC9</t>
  </si>
  <si>
    <t>COPERTURA ASSICURATIVA RESPONSABILITA' CIVILE SANITARIA PER CASA DI SOGGIORNO ANZIANI</t>
  </si>
  <si>
    <t>12.000,00</t>
  </si>
  <si>
    <t>2021-11-09</t>
  </si>
  <si>
    <t>2022-11-09</t>
  </si>
  <si>
    <t>SARA ASSICURAZIONI</t>
  </si>
  <si>
    <t>00408780583</t>
  </si>
  <si>
    <t>Z1431AAEEE</t>
  </si>
  <si>
    <t>Manutenzione del verde pubblico lungo la viabilitÃ  comunale, salvaguardia del paesaggio agrario - anno 2021</t>
  </si>
  <si>
    <t>5.737,70</t>
  </si>
  <si>
    <t>2021-05-11</t>
  </si>
  <si>
    <t>BOSCHIAN CUCH FRATELLI S.S.</t>
  </si>
  <si>
    <t>00221580939</t>
  </si>
  <si>
    <t>Z1531AAF33</t>
  </si>
  <si>
    <t>Acquisto scale a castello per lâ€™accesso in sicurezza ai loculi cimiteriali</t>
  </si>
  <si>
    <t>8.838,40</t>
  </si>
  <si>
    <t>2021-06-24</t>
  </si>
  <si>
    <t>ROMAGNA SCALE DI ROSSI MARCO E C. S.N.C.</t>
  </si>
  <si>
    <t>01842810408</t>
  </si>
  <si>
    <t>Z16316092E</t>
  </si>
  <si>
    <t>Aggiornamento professionale â€“ Giornata di formazione in loco per gli operatori del Comando di Polizia Locale sul funzionamento del sistema GesNet / PagoPA- Ditta Grafiche E. Gaspari S.r.l. di Granarolo dellâ€™Emilia (BO).</t>
  </si>
  <si>
    <t>562,00</t>
  </si>
  <si>
    <t>550,00</t>
  </si>
  <si>
    <t>Z163249BDD</t>
  </si>
  <si>
    <t>Acquisto dissuasori del traffico per la messa in sicurezza della viabilitÃ  comunale</t>
  </si>
  <si>
    <t>524,40</t>
  </si>
  <si>
    <t>2021-07-13</t>
  </si>
  <si>
    <t>Z1731E1374</t>
  </si>
  <si>
    <t>Sostituzione elemento per gazebo per manifestazioni stagione turistica a Piancavallo</t>
  </si>
  <si>
    <t>2021-05-28</t>
  </si>
  <si>
    <t>CIPOLAT COSTRUZIONI METALLICHE</t>
  </si>
  <si>
    <t>01403370933</t>
  </si>
  <si>
    <t>Z173370F0D</t>
  </si>
  <si>
    <t>ACQUISTO LIBRI PER LA BIBLIOTECA</t>
  </si>
  <si>
    <t>2.204,87</t>
  </si>
  <si>
    <t>2021-10-15</t>
  </si>
  <si>
    <t>Leggere srl - Bergamo</t>
  </si>
  <si>
    <t>02511020162</t>
  </si>
  <si>
    <t>Z18317FDC2</t>
  </si>
  <si>
    <t>VIDEO PROMOZIONALE</t>
  </si>
  <si>
    <t>ASS.NE CULTURALE CARNIX PROJECT</t>
  </si>
  <si>
    <t>02915790303</t>
  </si>
  <si>
    <t>Z1832BB43B</t>
  </si>
  <si>
    <t>LAVORI DI COMPLETAMENTO CICLOPEDONALE A GIAIS IN COMUNE DI AVIANO. INCARICO PROFESSIONALE PER LA PROGETTAZIONE PRELIMINARE, DEFINITIVA, ESECUTIVA, DIREZIONE LAVORI, CONTABILITÃ€, REDAZIONE CRE E COORDINAMENTO DELLA SICUREZZA IN FASE DI PROGETTAZIONE E</t>
  </si>
  <si>
    <t>14.916,40</t>
  </si>
  <si>
    <t>ENDRIGO ALBERTO</t>
  </si>
  <si>
    <t>NDRLRT68A13G888X</t>
  </si>
  <si>
    <t>Z18341DC3E</t>
  </si>
  <si>
    <t>Acquisto materiale elettrico per allestimento alberi di Natale</t>
  </si>
  <si>
    <t>218,68</t>
  </si>
  <si>
    <t>2022-01-17</t>
  </si>
  <si>
    <t>SONEPAR S.p.A.</t>
  </si>
  <si>
    <t>00825330285</t>
  </si>
  <si>
    <t>Z193016543</t>
  </si>
  <si>
    <t>Riparazione lavatrice presso Casa di Soggiorno per Anziani</t>
  </si>
  <si>
    <t>1.266,00</t>
  </si>
  <si>
    <t>2021-01-05</t>
  </si>
  <si>
    <t>2021-01-14</t>
  </si>
  <si>
    <t>ATIS SRL</t>
  </si>
  <si>
    <t>01633350937</t>
  </si>
  <si>
    <t>Z1B31AFE46</t>
  </si>
  <si>
    <t>Acquisto nr. 5 box Velo-OK per il Comando di Polizia Locale. Impegno di spesa a favore della ditta Globex MVR s.r.l. di Perugia (PG).</t>
  </si>
  <si>
    <t>6.400,00</t>
  </si>
  <si>
    <t>2021-05-12</t>
  </si>
  <si>
    <t>GLOBEX MVR srl</t>
  </si>
  <si>
    <t>02609920547</t>
  </si>
  <si>
    <t>Z1B33F4350</t>
  </si>
  <si>
    <t>Acquisto LO STATO CIVILE ITALIANO_x000D_
ANNO 2022 - SEPEL Srl</t>
  </si>
  <si>
    <t>01-PROCEDURA APERTA</t>
  </si>
  <si>
    <t>332,00</t>
  </si>
  <si>
    <t>2022-01-01</t>
  </si>
  <si>
    <t>2022-12-31</t>
  </si>
  <si>
    <t>S.E.P.E.L. DI M. LOMBARDINI &amp;amp; C. S.A.S.</t>
  </si>
  <si>
    <t>00285910378</t>
  </si>
  <si>
    <t>Z1E3163775</t>
  </si>
  <si>
    <t>Fornitura e posa in opera piastre in marmo e lavorazioni accessorie per i cimiteri comunali</t>
  </si>
  <si>
    <t>4.579,00</t>
  </si>
  <si>
    <t>2021-06-28</t>
  </si>
  <si>
    <t>ZANOLIN MARMI s.r.l.</t>
  </si>
  <si>
    <t>01215400936</t>
  </si>
  <si>
    <t>Z1E33747D8</t>
  </si>
  <si>
    <t>INCARICO DI INDAGINI E RELAZIONE GEOLOGICA</t>
  </si>
  <si>
    <t>1.800,00</t>
  </si>
  <si>
    <t>2021-10-14</t>
  </si>
  <si>
    <t>RUZZENE ELENA</t>
  </si>
  <si>
    <t>RZZLNE72R43G888Z</t>
  </si>
  <si>
    <t>Z21308B918</t>
  </si>
  <si>
    <t>Convenzione per il servizio di gestione e controllo delle nascite dei gatti randagi mediante interventi di sterilizzazione, microchippatura e prestazioni medico veterinarie â€“ Impegno di spesa a favore dei veterinari libero professionisti: Dr.ssa Garl</t>
  </si>
  <si>
    <t>4.000,00</t>
  </si>
  <si>
    <t>1.221,96</t>
  </si>
  <si>
    <t>AMBULATORIO VETERINARIO ASSOCIATO DR. GARLATO DR. LEVINE</t>
  </si>
  <si>
    <t>01172220939</t>
  </si>
  <si>
    <t>Z213248942</t>
  </si>
  <si>
    <t>LAVORI DI AMPLIAMENTO PARCHEGGIO DI VIA COLLALTO A PIANCAVALLO. AFFIDAMENTO DI INCARICO PROFESSIONALE DEL COLLAUDO STATICO</t>
  </si>
  <si>
    <t>450,00</t>
  </si>
  <si>
    <t>2021-06-29</t>
  </si>
  <si>
    <t>2021-09-17</t>
  </si>
  <si>
    <t>TOFFOLO ISABELLA</t>
  </si>
  <si>
    <t>TFFSLL71T70E889B</t>
  </si>
  <si>
    <t>Z2132F03D2</t>
  </si>
  <si>
    <t>SERVIZIO REALIZZAZIONE DEL PROGETTO â€œVIVERE AVIANOâ€ PROMOSSO DALLA COMMISSIONE PARI OPPORTUNITA'</t>
  </si>
  <si>
    <t>3.693,04</t>
  </si>
  <si>
    <t>2021-09-06</t>
  </si>
  <si>
    <t>2022-03-18</t>
  </si>
  <si>
    <t>FUSER ALICE</t>
  </si>
  <si>
    <t>FSRLCA81T52G888V</t>
  </si>
  <si>
    <t>Z2134431D0</t>
  </si>
  <si>
    <t>Impegno di spesa per rinnovo annuale licenze applicativi MULTA per gestione delle sanzioni C.d.S. su strada e consultazione portale OMNIA, in uso allâ€™ufficio di Polizia Locale - anno 2022 Ditta Grafiche E. Gaspari S.r.l. di Granarolo dellâ€™Emilia (BO)</t>
  </si>
  <si>
    <t>1.160,00</t>
  </si>
  <si>
    <t>2021-12-06</t>
  </si>
  <si>
    <t>Z2233561A1</t>
  </si>
  <si>
    <t>Intervento di riparazione della rete di distribuzione dell'acqua grezza in Via San Giorgio ad Aviano</t>
  </si>
  <si>
    <t>1.620,00</t>
  </si>
  <si>
    <t>2021-10-07</t>
  </si>
  <si>
    <t>2022-01-18</t>
  </si>
  <si>
    <t>ZANIER MICHELE</t>
  </si>
  <si>
    <t>ZNRMHL87R25E889D</t>
  </si>
  <si>
    <t>Z2330A6714</t>
  </si>
  <si>
    <t>Monitoraggio sanitario per i volontari della squadra comunale della Protezione Civile - anno 2021</t>
  </si>
  <si>
    <t>1.080,00</t>
  </si>
  <si>
    <t>2021-02-19</t>
  </si>
  <si>
    <t>319,00</t>
  </si>
  <si>
    <t>BLUE MEDICAL CENTER SRL</t>
  </si>
  <si>
    <t>03602360269</t>
  </si>
  <si>
    <t>Z233206BCB</t>
  </si>
  <si>
    <t>Intervento di ripristino della viabilitÃ   a seguito incidente e messa in sicurezza del tratto stradale â€“ Via per San Martino</t>
  </si>
  <si>
    <t>600,00</t>
  </si>
  <si>
    <t>2021-06-08</t>
  </si>
  <si>
    <t>2021-07-18</t>
  </si>
  <si>
    <t>Z233297B95</t>
  </si>
  <si>
    <t>Revisione etilometro DRÃ„GER Safety ALCOLTEST 7110 MKIII ed etilometro probatorio palmare omologato SAFâ€™IR Evolution in dotazione al Comando di Polizia Locale â€“ Impegno di spesa a favore della ditta ELTRAFF s.r.l. di Concorezzo (MB) â€“ Anno 2021</t>
  </si>
  <si>
    <t>1.180,00</t>
  </si>
  <si>
    <t>2021-07-26</t>
  </si>
  <si>
    <t>ELTRAFF S.R.L.</t>
  </si>
  <si>
    <t>00917650962</t>
  </si>
  <si>
    <t>Z2332AB06E</t>
  </si>
  <si>
    <t>Approvazione Ruoli Coattivi Sanzioni Codice della Strada e impegno di spesa per la liquidazione dellâ€™aggio di riscossione â€“ Anno 2021.</t>
  </si>
  <si>
    <t>1.000,00</t>
  </si>
  <si>
    <t>EQUITALIA SERVIZI DI RISCOSSIONE SPA</t>
  </si>
  <si>
    <t>08704541005</t>
  </si>
  <si>
    <t>Z2431B4D2D</t>
  </si>
  <si>
    <t>Z24328D81D</t>
  </si>
  <si>
    <t>SERVIZIO DI TUTELA LEGALE PER MANCATO PAGAMENTO CREDITI VANTATI PROMOSSO DA BANCA FARMAFACTORING S.P.A</t>
  </si>
  <si>
    <t>2.738,00</t>
  </si>
  <si>
    <t>2021-07-22</t>
  </si>
  <si>
    <t>832,00</t>
  </si>
  <si>
    <t>BORLINA TIZIANO</t>
  </si>
  <si>
    <t>BRLTZN63B20D621N</t>
  </si>
  <si>
    <t>Z253409C31</t>
  </si>
  <si>
    <t>Acquisto tessuto spugna per la Casa di Soggiorno per Anziani</t>
  </si>
  <si>
    <t>315,57</t>
  </si>
  <si>
    <t>ABITEX di Bozzolan Marco Sas</t>
  </si>
  <si>
    <t>01033520931</t>
  </si>
  <si>
    <t>GE.NE.T. SRL</t>
  </si>
  <si>
    <t>03362270260</t>
  </si>
  <si>
    <t>Z2632D9388</t>
  </si>
  <si>
    <t>Interventi presso lâ€™area verde del nuovo campo di atletica</t>
  </si>
  <si>
    <t>6.387,64</t>
  </si>
  <si>
    <t>2021-08-27</t>
  </si>
  <si>
    <t>TECNOGREEN SNC</t>
  </si>
  <si>
    <t>01343730931</t>
  </si>
  <si>
    <t>Z2733E2A36</t>
  </si>
  <si>
    <t>RINNOVO DELLE PRATICHE DI PREVENZIONE INCENDI RELATIVAMENTE ALLA SCUOLA ELEMENTARE DI GIAIS E ASILO NIDO</t>
  </si>
  <si>
    <t>900,00</t>
  </si>
  <si>
    <t>2021-11-12</t>
  </si>
  <si>
    <t>Z2930A4C43</t>
  </si>
  <si>
    <t>commissioni e spese tenuta conti correnti postali anno 2021</t>
  </si>
  <si>
    <t>2021-02-15</t>
  </si>
  <si>
    <t>1.195,12</t>
  </si>
  <si>
    <t>Z2931AADBA</t>
  </si>
  <si>
    <t>Azienda Agricola CAPOVILLA Alessio</t>
  </si>
  <si>
    <t>CPVLSS73B24A516B</t>
  </si>
  <si>
    <t>Z2933F25C0</t>
  </si>
  <si>
    <t>Impegno di spesa a favore della ditta VESTECH srl di Latisana (UD) per fornitura vestiario invernale, calzature ed accessori agli operatori della Polizia Locale.</t>
  </si>
  <si>
    <t>1.335,14</t>
  </si>
  <si>
    <t>1.335,13</t>
  </si>
  <si>
    <t>Z2B333C35B</t>
  </si>
  <si>
    <t>FORNITURA MATERIALE LIBRARIO</t>
  </si>
  <si>
    <t>2021-09-30</t>
  </si>
  <si>
    <t>2021-11-15</t>
  </si>
  <si>
    <t>LIBRERIA LA NAF SPAZIAL DI LORENA ROMAN</t>
  </si>
  <si>
    <t>RMNLRN60H43E889L</t>
  </si>
  <si>
    <t>Z2B343E612</t>
  </si>
  <si>
    <t>Appartamenti condominio La Vetta loc. Piancavallo. Fornitura di arredamenti</t>
  </si>
  <si>
    <t>4.999,00</t>
  </si>
  <si>
    <t>2021-12-03</t>
  </si>
  <si>
    <t>2022-01-24</t>
  </si>
  <si>
    <t>ARREDAMENTI CHIAPOLINO DI PAOLA E UMBERTO SNC</t>
  </si>
  <si>
    <t>01073580936</t>
  </si>
  <si>
    <t>Z2D308B868</t>
  </si>
  <si>
    <t>Convenzione per il servizio di gestione e controllo delle nascite dei gatti randagi mediante interventi di sterilizzazione, microchippatura e prestazioni medico veterinarie â€“ Impegno di spesa a favore dei veterinari libero professionisti: Dr.ssa Ross</t>
  </si>
  <si>
    <t>13.795,90</t>
  </si>
  <si>
    <t>AMBULATORIO VETERINARIO DR.SSA SILVIA ROSSI</t>
  </si>
  <si>
    <t>03989190289</t>
  </si>
  <si>
    <t>Z2D3252863</t>
  </si>
  <si>
    <t>Lavori di manutenzione straordinaria dellâ€™impianto di raffrescamento dellâ€™edificio comunale â€œsede municipaleâ€</t>
  </si>
  <si>
    <t>8.955,00</t>
  </si>
  <si>
    <t>2021-09-23</t>
  </si>
  <si>
    <t>ACEGASAPSAMGA SERVIZI ENERGETICI SPA</t>
  </si>
  <si>
    <t>03604650287</t>
  </si>
  <si>
    <t>Z2E3263358</t>
  </si>
  <si>
    <t>FORNITURA LIBRI DI TESTO PER Lâ€™ANNO SCOLASTICO 2021/2022 PER GLI ALUNNI RESIDENTI AD AVIANO E FREQUENTANTI LE SCUOLE PRIMARIE</t>
  </si>
  <si>
    <t>2021-07-19</t>
  </si>
  <si>
    <t>12.157,30</t>
  </si>
  <si>
    <t>ATHENA SNC</t>
  </si>
  <si>
    <t>01480900933</t>
  </si>
  <si>
    <t>VENIER SNC DI VENIER PIETRO E FRANCESCA</t>
  </si>
  <si>
    <t>01034380939</t>
  </si>
  <si>
    <t>Libreria Baobab snc</t>
  </si>
  <si>
    <t>01804970935</t>
  </si>
  <si>
    <t>MINATELLI 1933 DI MINATELLI LORENZO</t>
  </si>
  <si>
    <t>MNTLNZ70E14A516K</t>
  </si>
  <si>
    <t>Libreria Al Segno snc - Pordenone</t>
  </si>
  <si>
    <t>00221340938</t>
  </si>
  <si>
    <t>COOP CASARSA S.C</t>
  </si>
  <si>
    <t>00067270934</t>
  </si>
  <si>
    <t>DUE UFFICIO SRL</t>
  </si>
  <si>
    <t>00881090252</t>
  </si>
  <si>
    <t>Nespolo Sara</t>
  </si>
  <si>
    <t>NSPSRA96M61L424T</t>
  </si>
  <si>
    <t>MAURIZIO ROMANO</t>
  </si>
  <si>
    <t>RMNMRZ71C11C817S</t>
  </si>
  <si>
    <t>Z2E3460128</t>
  </si>
  <si>
    <t>Lavori di manutenzione straordinaria via Papa Giovanni XXIIIÂ°. affidamento iincarico professionale per la progettazione definitiva- esecutiva, direzione lavori, contabilitÃ , redazione CRE e coordinamento della sicurezza in fase di progettazione ed es</t>
  </si>
  <si>
    <t>11.178,46</t>
  </si>
  <si>
    <t>DEL MASCHIO ALBERTO</t>
  </si>
  <si>
    <t>DLMLRT66H10A516N</t>
  </si>
  <si>
    <t>Z2F30EBB4D</t>
  </si>
  <si>
    <t>Revisioni periodiche di legge e manutenzioni automezzi comunali FH191MT in dotazione al Servizio Manutenzione, EC757RR in dotazione alla Polizia Locale â€“ Vigili Volontari, EX294GF, CG578KF e CD169VR in dotazione al Servizio Sociale dei Comuni</t>
  </si>
  <si>
    <t>1.047,57</t>
  </si>
  <si>
    <t>2021-03-10</t>
  </si>
  <si>
    <t>2021-03-25</t>
  </si>
  <si>
    <t>1.005,77</t>
  </si>
  <si>
    <t>AUTOFFICINA AVIANESE s.n.c.</t>
  </si>
  <si>
    <t>01076250933</t>
  </si>
  <si>
    <t>Z303163863</t>
  </si>
  <si>
    <t>Messa in sicurezza locali interni scuola dellâ€™infanzia comunale â€œArcobalenoâ€ mediante installazione copricaloriferi e protezioni su muretti locale mensa</t>
  </si>
  <si>
    <t>4.058,28</t>
  </si>
  <si>
    <t>PIESSE SRL</t>
  </si>
  <si>
    <t>04517310282</t>
  </si>
  <si>
    <t>Z3327BE04E</t>
  </si>
  <si>
    <t>VERIFICHE DI VULNERABILITÃ€ SISMICA EDIFICI SCOLASTICI ANNO 2018. AFFIDAMENTO INCARICO INDAGINI STRUMENTALI APPROFONDITE PER LA SCUOLA DI GIAIS</t>
  </si>
  <si>
    <t>1.100,00</t>
  </si>
  <si>
    <t>2019-05-06</t>
  </si>
  <si>
    <t>4 EMME SERVICE S.P.A</t>
  </si>
  <si>
    <t>01288130212</t>
  </si>
  <si>
    <t>Z3334660A1</t>
  </si>
  <si>
    <t>LAVORI DI SOSTITUZIONE DI GENERATORE DI CALORE PRESSO LA SCUOLA PRIMARIA DI AVIANO CAPOLUOGO. INCARICO PROFESSIONALE PER LA PROGETTAZIONE DEFINITIVA- ESECUTIVA, DIREZIONE LAVORI, CONTABILITÃ€, REDAZIONE CRE</t>
  </si>
  <si>
    <t>4.511,65</t>
  </si>
  <si>
    <t>2021-12-14</t>
  </si>
  <si>
    <t>2.099,75</t>
  </si>
  <si>
    <t>DURANTE ETTORE</t>
  </si>
  <si>
    <t>DRNTTR74T27F770W</t>
  </si>
  <si>
    <t>Z3433A02F7</t>
  </si>
  <si>
    <t>Rinnovo abbonamento al quotidiano "Il Messaggero Venetoâ€ per Ufficio Informagiovani</t>
  </si>
  <si>
    <t>115,00</t>
  </si>
  <si>
    <t>GEDI NEWS NETWORK SPA DIV. NORDEST</t>
  </si>
  <si>
    <t>06598550587</t>
  </si>
  <si>
    <t>Z363173AE3</t>
  </si>
  <si>
    <t>Fornitura ed installazione tastiera per attivazione e disattivazione impianto antifurto presso l'edificio comunale sede della locale squadra di Protezione Civile</t>
  </si>
  <si>
    <t>306,50</t>
  </si>
  <si>
    <t>2021-04-11</t>
  </si>
  <si>
    <t>CIGANA BRUNO SNC DI Dâ€™ANDREA FRANCO &amp;amp; C.</t>
  </si>
  <si>
    <t>01482080932</t>
  </si>
  <si>
    <t>Z38349038F</t>
  </si>
  <si>
    <t>LAVORI DI COMPLETAMENTO PRIMO PIANO EX LATTERIA DI SOMPRADO. INCARICO PROFESSIONALE PER LA PROGETTAZIONE DEFINITIVA-ESECUTIVA, DIREZIONE LAVORI, CONTABILITÃ€, REDAZIONE CRE</t>
  </si>
  <si>
    <t>13.589,63</t>
  </si>
  <si>
    <t>2021-12-22</t>
  </si>
  <si>
    <t>BRAVIN ANTONELLA</t>
  </si>
  <si>
    <t>BRVNNL71L46A516L</t>
  </si>
  <si>
    <t>Z393402BED</t>
  </si>
  <si>
    <t>Intervento di manutenzione del verde pubblico comunale consistente nella sfrondatura di alberature e cigliatura dei bordi stradali nella strada comunale Via Cansiglio in localitÃ  Piancavallo e ricompresa tra la Via dei Rododendri e il bivio del B&amp;B â€œ</t>
  </si>
  <si>
    <t>4.340,00</t>
  </si>
  <si>
    <t>Z3A33AE130</t>
  </si>
  <si>
    <t>Intervento di riparazione della rete di distribuzione dell'acqua grezza in Via Fusinato ad Aviano</t>
  </si>
  <si>
    <t>2021-10-29</t>
  </si>
  <si>
    <t>Z3B339159E</t>
  </si>
  <si>
    <t>800,00</t>
  </si>
  <si>
    <t>2022-01-13</t>
  </si>
  <si>
    <t>DAMATRÃ€ ONLUS</t>
  </si>
  <si>
    <t>02020460305</t>
  </si>
  <si>
    <t>Z3C32091E8</t>
  </si>
  <si>
    <t>Fornitura piastre in marmo per i cimiteri comunali</t>
  </si>
  <si>
    <t>2.800,00</t>
  </si>
  <si>
    <t>2021-08-04</t>
  </si>
  <si>
    <t>PROSDOCIMO S.r.l.</t>
  </si>
  <si>
    <t>01485920936</t>
  </si>
  <si>
    <t>Z3C3255697</t>
  </si>
  <si>
    <t>Fornitura 2 piastre per defibrillazione per adulti per la Casa di Soggiorno per Anziani</t>
  </si>
  <si>
    <t>2021-07-07</t>
  </si>
  <si>
    <t>MEDICA S.R.L.</t>
  </si>
  <si>
    <t>01269090930</t>
  </si>
  <si>
    <t>Z3C3399654</t>
  </si>
  <si>
    <t>Installazione luminarie natalizie sul territorio comunale â€“ Anno 2021</t>
  </si>
  <si>
    <t>7.566,00</t>
  </si>
  <si>
    <t>2021-10-28</t>
  </si>
  <si>
    <t>VARNIER GINO SAS</t>
  </si>
  <si>
    <t>01386540932</t>
  </si>
  <si>
    <t>Z3C3416B63</t>
  </si>
  <si>
    <t>Acquisto segnaletica verticale di Protezione Civile</t>
  </si>
  <si>
    <t>1.365,00</t>
  </si>
  <si>
    <t>2021-11-25</t>
  </si>
  <si>
    <t>2022-02-18</t>
  </si>
  <si>
    <t>VERONA SRL</t>
  </si>
  <si>
    <t>00801500307</t>
  </si>
  <si>
    <t>Z3C3449C1E</t>
  </si>
  <si>
    <t>Servizio di supporto ed affiancamento allâ€™ufficio tecnico comunale Lavori Pubblici, Manutenzione e Patrimonio per la gestione dellâ€™attivitÃ  istruttoria di carattere amministrativo</t>
  </si>
  <si>
    <t>16.260,00</t>
  </si>
  <si>
    <t>2022-10-24</t>
  </si>
  <si>
    <t>LEADER CONSULTING SCARL</t>
  </si>
  <si>
    <t>01481060935</t>
  </si>
  <si>
    <t>Z3F308188A</t>
  </si>
  <si>
    <t>SERVIZIO DI CUSTODIA E MANTENIMENTO DEGLI ANIMALI D'AFFEZIONE PER Lâ€™ANNO 2021 â€“ CONVENZIONE CON IL CANILE COMPRENSORIALE DI RIVE Dâ€™ARCANO.</t>
  </si>
  <si>
    <t>4.900,00</t>
  </si>
  <si>
    <t>2021-02-04</t>
  </si>
  <si>
    <t>5.317,85</t>
  </si>
  <si>
    <t>CONSORZIO COMUNITA' COLLINARE DEL FRIULI</t>
  </si>
  <si>
    <t>00582990305</t>
  </si>
  <si>
    <t>Z3F330F42E</t>
  </si>
  <si>
    <t>Fornitura presidi antincendio per gli edifici comunali</t>
  </si>
  <si>
    <t>904,80</t>
  </si>
  <si>
    <t>2021-09-20</t>
  </si>
  <si>
    <t>2022-01-10</t>
  </si>
  <si>
    <t>GIEMME Antincendio e Sicurezza - Tecnoimpianti di Grimolizzi Mauro</t>
  </si>
  <si>
    <t>GRMMRA61R09A666V</t>
  </si>
  <si>
    <t>Z4030B0EB6</t>
  </si>
  <si>
    <t>Aggiornamento tassonomia Progetti e Soluzioni</t>
  </si>
  <si>
    <t>220,00</t>
  </si>
  <si>
    <t>Progetti e Soluzioni S.P.A.</t>
  </si>
  <si>
    <t>06423240727</t>
  </si>
  <si>
    <t>Z4131643D5</t>
  </si>
  <si>
    <t>Impegno di spesa per acquisto testi specialistici â€œCodice della Strada con leggi complementariâ€ e â€œTULPS â€“ con Codice Penale e procedura penaleâ€ per la Polizia Locale. Ditta MAGGIOLI S.pa.</t>
  </si>
  <si>
    <t>286,00</t>
  </si>
  <si>
    <t>Z413434261</t>
  </si>
  <si>
    <t>LABORATORIO MUSICALE ED ESPRESSIVO DI LINGUE STRANIERE E BELLA GRAFIA</t>
  </si>
  <si>
    <t>2022-05-31</t>
  </si>
  <si>
    <t>Istituto di Musica della Pedemontana</t>
  </si>
  <si>
    <t>91029510939</t>
  </si>
  <si>
    <t>Z42314D081</t>
  </si>
  <si>
    <t>COPERTURA ASSICURATIVA PER MOSTRA D'ARTE PERIODO 13/04/2021 - 13/04/2022</t>
  </si>
  <si>
    <t>700,00</t>
  </si>
  <si>
    <t>2022-04-13</t>
  </si>
  <si>
    <t>ITALIANA ASSICURAZIONI</t>
  </si>
  <si>
    <t>00774430151</t>
  </si>
  <si>
    <t>Z4431F2D36</t>
  </si>
  <si>
    <t>Lavori di rimozione di parte della staccionata presente allâ€™esterno della nuova pista di atletica nellâ€™area adiacente lâ€™istituto comprensivo e sua ricollocazione presso lâ€™area sportiva denominata â€œVisinaiâ€</t>
  </si>
  <si>
    <t>3.045,00</t>
  </si>
  <si>
    <t>2021-06-03</t>
  </si>
  <si>
    <t>2021-08-03</t>
  </si>
  <si>
    <t>SABET SRL SOC. UNIPERSONALE</t>
  </si>
  <si>
    <t>04516330281</t>
  </si>
  <si>
    <t>Z4530A4CF2</t>
  </si>
  <si>
    <t>Intervento di pulizia degli scarichi esterni delle acque nere a servizio dei bagni posti nellâ€™ala nuova della sede Municipale</t>
  </si>
  <si>
    <t>562,50</t>
  </si>
  <si>
    <t>ISPEF SERVIZI ECOLOGICI SRL</t>
  </si>
  <si>
    <t>01477630931</t>
  </si>
  <si>
    <t>Z45313C79B</t>
  </si>
  <si>
    <t>Fornitura gas per riscaldamento magazzino comunale anno 2021</t>
  </si>
  <si>
    <t>4.100,00</t>
  </si>
  <si>
    <t>3.970,76</t>
  </si>
  <si>
    <t>ENI PLENITUDE SPA SOCIETA' BENEFIT</t>
  </si>
  <si>
    <t>12300020158</t>
  </si>
  <si>
    <t>Z4630ECC49</t>
  </si>
  <si>
    <t>Ricariche gas tecnici per bombole</t>
  </si>
  <si>
    <t>530,00</t>
  </si>
  <si>
    <t>529,27</t>
  </si>
  <si>
    <t>SOL S.p.A.</t>
  </si>
  <si>
    <t>00771260965</t>
  </si>
  <si>
    <t>Z4732B7D3F</t>
  </si>
  <si>
    <t>LAVORI DI ASFALTATURA STRADE COMUNALI ANNO 2021. INCARICO PROFESSIONALE PER LA PROGETTAZIONE PRELIMINARE, DEFINITIVA, ESECUTIVA, DIREZIONE LAVORI, CONTABILITÃ€, REDAZIONE CRE E COORDINAMENTO DELLA SICUREZZA IN FASE DI PROGETTAZIONE ED ESECUZIONE.</t>
  </si>
  <si>
    <t>9.014,00</t>
  </si>
  <si>
    <t>2021-08-06</t>
  </si>
  <si>
    <t>2022-08-26</t>
  </si>
  <si>
    <t>TESOLIN &amp;amp; ASSOCIATI</t>
  </si>
  <si>
    <t>01429680935</t>
  </si>
  <si>
    <t>Z473429C56</t>
  </si>
  <si>
    <t>SERVIZI VARI PER ADEMPIMENTI IN MATERIA DI PRIVACY</t>
  </si>
  <si>
    <t>4.700,00</t>
  </si>
  <si>
    <t>BOXXAPPS SRL</t>
  </si>
  <si>
    <t>04155080270</t>
  </si>
  <si>
    <t>Z48338FEA6</t>
  </si>
  <si>
    <t>Servizi di manutenzione e sostituzione batterie per gruppi di continuitÃ  e_x000D_
alimentatore server locale.</t>
  </si>
  <si>
    <t>416,00</t>
  </si>
  <si>
    <t>2021-10-21</t>
  </si>
  <si>
    <t>LOGICA S.N.C</t>
  </si>
  <si>
    <t>01186070932</t>
  </si>
  <si>
    <t>Z4833E1B93</t>
  </si>
  <si>
    <t>Riparazione pavimentazione in parquet della palestra comunale di Aviano</t>
  </si>
  <si>
    <t>2.200,00</t>
  </si>
  <si>
    <t>OFFMER S.R.L.</t>
  </si>
  <si>
    <t>03763080268</t>
  </si>
  <si>
    <t>Z4933DBCBD</t>
  </si>
  <si>
    <t>Affidamento gestione del pannello elettronico a messaggio variabile mediante la piattaforma in cloud Myinfocity per il triennio 2021/2024</t>
  </si>
  <si>
    <t>1.044,00</t>
  </si>
  <si>
    <t>2024-12-31</t>
  </si>
  <si>
    <t>406,00</t>
  </si>
  <si>
    <t>AESYS S.P.A.</t>
  </si>
  <si>
    <t>02052370166</t>
  </si>
  <si>
    <t>Z49349EAA1</t>
  </si>
  <si>
    <t>LAVORI DI REALIZZAZIONE DI UNA RAMPA PER IL SUPERAMENTO DELLE BARRIERE ARCHITETTONICHE IN CIMITERO DI AVIANO</t>
  </si>
  <si>
    <t>23.028,88</t>
  </si>
  <si>
    <t>2022-08-11</t>
  </si>
  <si>
    <t>22.913,75</t>
  </si>
  <si>
    <t>BATTISTELLA VERTILIO SRL</t>
  </si>
  <si>
    <t>01755840939</t>
  </si>
  <si>
    <t>Z4A31FC6CD</t>
  </si>
  <si>
    <t>Riparazione teli di copertura dei gazebo per manifestazioni stagione turistica a Piancavallo</t>
  </si>
  <si>
    <t>480,00</t>
  </si>
  <si>
    <t>Z4A326526C</t>
  </si>
  <si>
    <t>Servizio di recupero, custodia e acquisto dei veicoli oggetto di sequestro amministrativo, fermo e confisca ai sensi dell'art. 214-bis del Codice della Strada. Applicazione dellâ€™art. 23 comma 3 del Codice della Strada._x000D_
Impegno di spesa a favore di S</t>
  </si>
  <si>
    <t>500,00</t>
  </si>
  <si>
    <t>199,47</t>
  </si>
  <si>
    <t>SINA SOCIETAâ€™ INDUSTRIALE AUTOVEICOLI S.p.A</t>
  </si>
  <si>
    <t>00218470938</t>
  </si>
  <si>
    <t>Z4B3070166</t>
  </si>
  <si>
    <t>Impegno di spesa per acquisto farmaci antiparassitari veterinari necessari alla gestione dei gatti privi di proprietario, regolarmente censiti presso le colonie feline sul territorio comunale â€“ Farmacia Dott.ri Benetti 1933 s.a.s di Aviano.</t>
  </si>
  <si>
    <t>2.727,27</t>
  </si>
  <si>
    <t>2021-01-02</t>
  </si>
  <si>
    <t>2.060,10</t>
  </si>
  <si>
    <t>Z4B3202532</t>
  </si>
  <si>
    <t>Servizio pronto intervento e reperibilitÃ  Casa Soggiorno Anziani</t>
  </si>
  <si>
    <t>4.016,39</t>
  </si>
  <si>
    <t>3.933,78</t>
  </si>
  <si>
    <t>PRESOTTO SERVICE SRLS</t>
  </si>
  <si>
    <t>01783980939</t>
  </si>
  <si>
    <t>ZILLE IMPIANTI DI ERMANNO ZILLE e C. SNC</t>
  </si>
  <si>
    <t>00632130936</t>
  </si>
  <si>
    <t>ELETTROLOGIK S.R.L.</t>
  </si>
  <si>
    <t>01719580936</t>
  </si>
  <si>
    <t>ELETTROSYSTEM S.R.L.</t>
  </si>
  <si>
    <t>01700950932</t>
  </si>
  <si>
    <t>Z4C339CBAA</t>
  </si>
  <si>
    <t>Riparazione portoni sezionali dello stabile comunale adibito a caserma carabinieri di Aviano</t>
  </si>
  <si>
    <t>1.990,00</t>
  </si>
  <si>
    <t>BREDA TECNOLOGIE COMMERCIALI SRL</t>
  </si>
  <si>
    <t>00589850932</t>
  </si>
  <si>
    <t>Z4C33A7F17</t>
  </si>
  <si>
    <t>LAVORI DI REALIZZAZIONE DI UNA RAMPA PER IL SUPERAMENTO DELLE BARRIERE ARCHITETTONICHE IN CIMITERO DI AVIANO - INCARICO PROFESSIONALE PER I SERVIZI TECNICI</t>
  </si>
  <si>
    <t>3.100,00</t>
  </si>
  <si>
    <t>1.913,64</t>
  </si>
  <si>
    <t>BENEDET ENRICO</t>
  </si>
  <si>
    <t>BNDNRC79H21G888K</t>
  </si>
  <si>
    <t>Z4C34AC033</t>
  </si>
  <si>
    <t>gestione canone unico patrimoniale esposizione pubblicitaria e affissioni</t>
  </si>
  <si>
    <t>12.429,02</t>
  </si>
  <si>
    <t>11.501,59</t>
  </si>
  <si>
    <t>STEP SRL</t>
  </si>
  <si>
    <t>02104860909</t>
  </si>
  <si>
    <t>Z4D333C1BC</t>
  </si>
  <si>
    <t>2.000,00</t>
  </si>
  <si>
    <t>Libreria Giavedoni Cornelio</t>
  </si>
  <si>
    <t>GVDCNL55D03B483D</t>
  </si>
  <si>
    <t>Z4F3421F08</t>
  </si>
  <si>
    <t>Acquisto telerie per la Casa di Soggiorno per anziani</t>
  </si>
  <si>
    <t>3.326,50</t>
  </si>
  <si>
    <t>2021-11-29</t>
  </si>
  <si>
    <t>SPINOGATTI SAS DI MARIO DELL'ELCE &amp;amp; C.</t>
  </si>
  <si>
    <t>01411010687</t>
  </si>
  <si>
    <t>Z5033A02AB</t>
  </si>
  <si>
    <t>Rinnovo abbonamento a "Il Corriere della seraâ€ quotidiano per Ufficio Informagiovani</t>
  </si>
  <si>
    <t>349,90</t>
  </si>
  <si>
    <t>2022-10-26</t>
  </si>
  <si>
    <t>RCS Mediagroup di Milano</t>
  </si>
  <si>
    <t>12086540155</t>
  </si>
  <si>
    <t>Z533162A4A</t>
  </si>
  <si>
    <t>materiale per la pulizia degli edifici comunali</t>
  </si>
  <si>
    <t>929,06</t>
  </si>
  <si>
    <t>2021-05-19</t>
  </si>
  <si>
    <t>PULINGROSS SRL</t>
  </si>
  <si>
    <t>01074400936</t>
  </si>
  <si>
    <t>Z5331AA66B</t>
  </si>
  <si>
    <t>PUBBLICAZIONE ANNUALE SUL S.I.T. (Sistema Informativo Territoriale) SU WEB DEL P.R.G.C. DEL COMUNE DI AVIANO E DEI DATI CORRELATI AL FINE DELLA LORO CONSULTAZIONE ON-LINE TRAMITE ASP</t>
  </si>
  <si>
    <t>3.000,00</t>
  </si>
  <si>
    <t>ADS Automated Data Systems S.p.a.</t>
  </si>
  <si>
    <t>00890370372</t>
  </si>
  <si>
    <t>Z53322749D</t>
  </si>
  <si>
    <t>Trattamento fitosanitario endoterapico su alberature comunali.</t>
  </si>
  <si>
    <t>920,03</t>
  </si>
  <si>
    <t>920,00</t>
  </si>
  <si>
    <t>VENICE AMBITEC scarl</t>
  </si>
  <si>
    <t>03210200279</t>
  </si>
  <si>
    <t>Z5333279EA</t>
  </si>
  <si>
    <t>LAVORI DI COMPLETAMENTO OPERE SUPERAMENTO DELLE BARRIERE ARCHITETTONICHE MARCIAPIEDI DI VIA PORDENONE E VIALE SAN GIORGIO 2Â° STRALCIO. SERVIZIO DI PROGETTAZIONE DIREZIONE LAVORI, CONTABILITÃ€, COORDINAMENTO DELLA SICUREZZA IN FASE DI PROGETTAZIONE ED</t>
  </si>
  <si>
    <t>10.503,28</t>
  </si>
  <si>
    <t>2022-09-22</t>
  </si>
  <si>
    <t>Z5530551BF</t>
  </si>
  <si>
    <t>COMODATO Dâ€™USO GRATUITO DELLA MACCHINA COPERTINATRICE LIBRI PER Lâ€™ANNO 2021 PER LA FORNITURA DELLE COPERTINE ALLA BIBLIOTECA</t>
  </si>
  <si>
    <t>737,50</t>
  </si>
  <si>
    <t>2021-01-29</t>
  </si>
  <si>
    <t>COLIBRI' SYSTEM SPA</t>
  </si>
  <si>
    <t>12876360152</t>
  </si>
  <si>
    <t>Z5730702AC</t>
  </si>
  <si>
    <t>Impegno di spesa per acquisto farmaci antiparassitari veterinari necessari alla gestione dei gatti privi di proprietario, regolarmente censiti presso le colonie feline sul territorio comunale â€“ Farmacia Sangianantoni Dott. Gianfranco di Aviano.</t>
  </si>
  <si>
    <t>1.363,63</t>
  </si>
  <si>
    <t>841,23</t>
  </si>
  <si>
    <t>FARMACIA SANGIANANTONI GIANFRANCO</t>
  </si>
  <si>
    <t>01213140930</t>
  </si>
  <si>
    <t>Z59307314B</t>
  </si>
  <si>
    <t>Spese per commissioni dâ€™incasso su transazioni per riscossione automatizzata tramite POS GSM Pagobancomat delle sanzioni amministrative pecuniarie. Impegno di spesa a favore della Banca di Credito Cooperativo Pordenonese e Monsile â€“ Anno 2021.</t>
  </si>
  <si>
    <t>492,80</t>
  </si>
  <si>
    <t>Banca di Credito Cooperativo Pordenonese e Monsile</t>
  </si>
  <si>
    <t>00091700930</t>
  </si>
  <si>
    <t>Z59312F355</t>
  </si>
  <si>
    <t>Servizio di telefonia fissa</t>
  </si>
  <si>
    <t>12.500,00</t>
  </si>
  <si>
    <t>12.103,01</t>
  </si>
  <si>
    <t>TIM S.P.A.</t>
  </si>
  <si>
    <t>00488410010</t>
  </si>
  <si>
    <t>Z59340FF82</t>
  </si>
  <si>
    <t>Pulizia grondaie su immobile di proprietÃ  comunale</t>
  </si>
  <si>
    <t>1.200,00</t>
  </si>
  <si>
    <t>2022-04-11</t>
  </si>
  <si>
    <t>POLO FRIZ LUCIANO</t>
  </si>
  <si>
    <t>PLFLCN67R23A516U</t>
  </si>
  <si>
    <t>Z5A33A026C</t>
  </si>
  <si>
    <t>Rinnvo abbonamento al â€œIl Gazzettino" versione on line per Ufficio Informagiovani</t>
  </si>
  <si>
    <t>185,38</t>
  </si>
  <si>
    <t>IL GAZZETTINO SPA</t>
  </si>
  <si>
    <t>00744300286</t>
  </si>
  <si>
    <t>Z5A33E2168</t>
  </si>
  <si>
    <t>Formazione generale e specifica sulla sicurezza nei luoghi di lavoro dei volontari di Servizio Civile</t>
  </si>
  <si>
    <t>67,60</t>
  </si>
  <si>
    <t>Z5B3458ECE</t>
  </si>
  <si>
    <t>MANUTENZIONE STRADORINARIA CAMMINAMENTO IN PORFIDO IN LOCALITA' PIANCAVALLO - 2Â° LOTTO</t>
  </si>
  <si>
    <t>36.317,05</t>
  </si>
  <si>
    <t>2021-12-29</t>
  </si>
  <si>
    <t>Z5C3162CB7</t>
  </si>
  <si>
    <t>Sostituzione pannello dellâ€™impianto fotovoltaico dellâ€™edificio comunale scuola primaria di Marsure</t>
  </si>
  <si>
    <t>605,00</t>
  </si>
  <si>
    <t>2021-04-28</t>
  </si>
  <si>
    <t>2021-08-20</t>
  </si>
  <si>
    <t>I.E.C.SRL</t>
  </si>
  <si>
    <t>01456830932</t>
  </si>
  <si>
    <t>Z5C32470F6</t>
  </si>
  <si>
    <t>Impegno di spesa per acquisto testo specialistico â€œCantieri stradali: segnalamento temporaneo e sicurezzaâ€ per la Polizia Locale. Ditta EGAF EDIZIONI SRL di ForlÃ¬.</t>
  </si>
  <si>
    <t>EGAF EDIZIONI SRL</t>
  </si>
  <si>
    <t>02259990402</t>
  </si>
  <si>
    <t>Z5E3272F84</t>
  </si>
  <si>
    <t>Acquisto pali in legno trattato ad alta pressione per la manutenzione del patrimonio comunale</t>
  </si>
  <si>
    <t>375,05</t>
  </si>
  <si>
    <t>2021-07-14</t>
  </si>
  <si>
    <t>LEGNOMARKET</t>
  </si>
  <si>
    <t>01352340937</t>
  </si>
  <si>
    <t>Z5F30BA055</t>
  </si>
  <si>
    <t>commissioni d'incasso e spese di insoluto addebitate dal Tesoriere comunale per R.I.D. al dopo incasso 2021</t>
  </si>
  <si>
    <t>193,50</t>
  </si>
  <si>
    <t>Z5F3180521</t>
  </si>
  <si>
    <t>Lavori realizzazione di un parco inclusivo da realizzare nellâ€™ex campetto da tennis presso la casa dello studente</t>
  </si>
  <si>
    <t>2.782,43</t>
  </si>
  <si>
    <t>DUCCI S.R.L.</t>
  </si>
  <si>
    <t>02213700517</t>
  </si>
  <si>
    <t>Z5F336653A</t>
  </si>
  <si>
    <t>LAVORI DI REALIZZAZIONE DELLA STRUTTURA POLIVALENTE IN LOCALITA' VISINAI - INCARICO PER LO STUDIO DI COMPATIBILITA' IDRAULICA AI FINI DELL'INVARIANZA IDRAULICA</t>
  </si>
  <si>
    <t>3.500,00</t>
  </si>
  <si>
    <t>2021-10-26</t>
  </si>
  <si>
    <t>2022-02-22</t>
  </si>
  <si>
    <t>BUSETTO NADIA</t>
  </si>
  <si>
    <t>BSTNDA91E54G888T</t>
  </si>
  <si>
    <t>Z603096ADF</t>
  </si>
  <si>
    <t>Acquisto GPL da autotrazione per le autovetture comunali a doppia alimentazione</t>
  </si>
  <si>
    <t>1.475,00</t>
  </si>
  <si>
    <t>1.057,14</t>
  </si>
  <si>
    <t>AJDEZI SAFET</t>
  </si>
  <si>
    <t>JDZSFT85D19Z158R</t>
  </si>
  <si>
    <t>Z6131F2C34</t>
  </si>
  <si>
    <t>Lavori di rimozione di parte della staccionata presente allâ€™esterno della nuova pista di atletica nellâ€™area adiacente lâ€™istituto comprensivo per futura ricollocazione presso lâ€™area sportiva denominata â€œVisinaiâ€</t>
  </si>
  <si>
    <t>1.840,00</t>
  </si>
  <si>
    <t>2021-06-23</t>
  </si>
  <si>
    <t>COLAUTTI MASSIMO</t>
  </si>
  <si>
    <t>01731260939</t>
  </si>
  <si>
    <t>Z6133D340F</t>
  </si>
  <si>
    <t>RASSEGNA â€œÃˆ DI NUOVO BIBLIOTECAâ€ - PROGRAMMAZIONE DI EVENTI ORGANIZZATI DAL SERVICIO BIBLIOTECARIO PER Lâ€™AUTUNNO â€“ INVERNO 2021 â€“ AFFIDAMENTO INCARICO STAMPA MATERIALE GRAFICO</t>
  </si>
  <si>
    <t>805,00</t>
  </si>
  <si>
    <t>Tipolitografia Martin Snc</t>
  </si>
  <si>
    <t>00192980936</t>
  </si>
  <si>
    <t>Z61340F9D2</t>
  </si>
  <si>
    <t>Acquisto addobbi per albero di Natale di Piancavallo</t>
  </si>
  <si>
    <t>927,60</t>
  </si>
  <si>
    <t>A. CORAZZA s.n.c.</t>
  </si>
  <si>
    <t>01246040933</t>
  </si>
  <si>
    <t>Z623081E0D</t>
  </si>
  <si>
    <t>SERVIZIO DI CUSTODIA E CURA DEI CANI RANDAGI E DEI GATTI BISOGNOSI DI CURE PRESSO IL REPARTO CONTUMACIALE DEL CANILE CONVENZIONATO CON Lâ€™AsFO MICROCHIPPATURA E STERILIZZAZIONE ANIMALI D'AFFEZIONE ANNO 2021</t>
  </si>
  <si>
    <t>656,14</t>
  </si>
  <si>
    <t>AZIENDA PER L'ASSISTENZA SANITARIA n. 5 â€œFriuli Occidentaleâ€</t>
  </si>
  <si>
    <t>01772890933</t>
  </si>
  <si>
    <t>Z6332AAE12</t>
  </si>
  <si>
    <t>Acquisto serrature</t>
  </si>
  <si>
    <t>188,80</t>
  </si>
  <si>
    <t>Z653230A93</t>
  </si>
  <si>
    <t>Acquisto conglomerato bituminoso plastico a freddo</t>
  </si>
  <si>
    <t>960,00</t>
  </si>
  <si>
    <t>2021-06-21</t>
  </si>
  <si>
    <t>SUPERBETON SPA</t>
  </si>
  <si>
    <t>01848280267</t>
  </si>
  <si>
    <t>Z663296280</t>
  </si>
  <si>
    <t>LAVORI DI REALIZZAZIONE NUOVI LOCULI PRESSO IL CIMITERO DI SAN MARTINO DI CAMPAGNA â€“ INCARICO PER Lâ€™ESECUZIONE DI UNA RELAZIONE GEOLOGICA E DI CARATTERIZZAZIONE GEOTECNICA DEI TERRENI</t>
  </si>
  <si>
    <t>FOGATO MARIO</t>
  </si>
  <si>
    <t>FGTMRA45C10L424B</t>
  </si>
  <si>
    <t>Z6634521FF</t>
  </si>
  <si>
    <t>INCARICO PROFESSIONALE RELATIVO AI LAVORI DI SISTEMAZIONE MURO STORICO PRESSO AL BIBLIOTECA DI AVIANO</t>
  </si>
  <si>
    <t>3.789,89</t>
  </si>
  <si>
    <t>BOSIO MONICA</t>
  </si>
  <si>
    <t>BSOMNC71R52L736P</t>
  </si>
  <si>
    <t>Z67308C70F</t>
  </si>
  <si>
    <t>Allestimento â€œstanza degli abbracciâ€ per Casa di Soggiorno per Anziani comunale</t>
  </si>
  <si>
    <t>3.190,00</t>
  </si>
  <si>
    <t>2021-02-10</t>
  </si>
  <si>
    <t>SPORT PROMOTION S.R.L.</t>
  </si>
  <si>
    <t>01630090049</t>
  </si>
  <si>
    <t>Z67341BC97</t>
  </si>
  <si>
    <t>FORNITURA DI N.2  TARGHE DI RAPPRESENTANZA</t>
  </si>
  <si>
    <t>50,00</t>
  </si>
  <si>
    <t>STUDIO M.P. DI MENEGOZ STEFANO E C. SNC</t>
  </si>
  <si>
    <t>01372410934</t>
  </si>
  <si>
    <t>Z6B31DD4CB</t>
  </si>
  <si>
    <t>Acquisto Nylon-foglia in polietilene per protezione materiale pericoloso sulla sede stradale a seguito incidente â€“ Via per San Martino</t>
  </si>
  <si>
    <t>94,98</t>
  </si>
  <si>
    <t>Z6B327320A</t>
  </si>
  <si>
    <t>PROGETTAZIONE ESECUTIVA, DIREZIONE LAVORI, SICUREZZA IN FASE DI PROGETTAZIONE E ESECUZIONE, CONTABILITÃ€, COLLAUDO TECNICO FUNZIONALE DELLE OPERE ED EMISSIONE CRE, DEI LAVORI DI COMPLETAMENTO SUPERAMENTO BARRIERE ARCHITETTONICHE MARCIAPIEDI DI VIA POR</t>
  </si>
  <si>
    <t>21.007,35</t>
  </si>
  <si>
    <t>TABULA ARCHITETTI ASSOCIATI</t>
  </si>
  <si>
    <t>01513590933</t>
  </si>
  <si>
    <t>Z6B327E381</t>
  </si>
  <si>
    <t>FORNITURA FIORI</t>
  </si>
  <si>
    <t>31,82</t>
  </si>
  <si>
    <t>LA FIORERIA DI BIANCHI EROS</t>
  </si>
  <si>
    <t>01371860931</t>
  </si>
  <si>
    <t>Z6B3413E35</t>
  </si>
  <si>
    <t>RINNOVO DEL MARCHIO "FANTALIBRO"</t>
  </si>
  <si>
    <t>568,00</t>
  </si>
  <si>
    <t>458,00</t>
  </si>
  <si>
    <t>GLP S.R.L.</t>
  </si>
  <si>
    <t>00601820301</t>
  </si>
  <si>
    <t>Z6C3089471</t>
  </si>
  <si>
    <t>Revisione e taratura apparecchi misuratori di velocitÃ  Velomatic 512-D e TeleLaser Trucam in uso al Comando di Polizia Locale â€“ Anno 2021. Impegno di spesa a favore della ditta T2I â€“ Trasferimento Tecnologico e Innovazione s.c.a.r.l. di Treviso (TV).</t>
  </si>
  <si>
    <t>1.530,00</t>
  </si>
  <si>
    <t>t2i - Trasferimento Tecnologico e Innovazione s.c.a.r.l.</t>
  </si>
  <si>
    <t>04636360267</t>
  </si>
  <si>
    <t>Z6D32CAE9C</t>
  </si>
  <si>
    <t>FORNITURA MAZZI DI FIORI DA DONARE A CITTADINI CENTENARI E PER FORNITURA CORONE DI ALLORO E COMPOSIZIONI FLOREALI PER 4 NOVEMBRE.</t>
  </si>
  <si>
    <t>831,82</t>
  </si>
  <si>
    <t>Z6D34874F8</t>
  </si>
  <si>
    <t>Acquisizione sul mercato elettronico con ordine diretto di materiale informatico.</t>
  </si>
  <si>
    <t>2.035,34</t>
  </si>
  <si>
    <t>2021-12-21</t>
  </si>
  <si>
    <t>Z6F32CAB3A</t>
  </si>
  <si>
    <t>REALIZZAZIONE OPERE IMPIANTISTICHE PROPEDEUTICHE ALLâ€™INSTALLAZIONE DI GRUPPI ELETTROGENI - AFFIDAMENTO INCARICO PROFESSIONALE PER LA PROGETTAZIONE ESECUTIVA, DIREZIONE LAVORI, CONTABILITÃ€, COLLAUDO TECNICO FUNZIONALE DEGLI IMPIANTI ED EMISSIONE CRE</t>
  </si>
  <si>
    <t>5.441,32</t>
  </si>
  <si>
    <t>ERTA PROGETTI STUDIO TECNICO ASSOCIATO</t>
  </si>
  <si>
    <t>01183800935</t>
  </si>
  <si>
    <t>Z7131B67D0</t>
  </si>
  <si>
    <t>aFFIDAMENTO A INFOCAMERE DEL SERVIZIO DI ACCESSO A TELEMACO</t>
  </si>
  <si>
    <t>1.110,00</t>
  </si>
  <si>
    <t>Infocamere s.c.p.a.</t>
  </si>
  <si>
    <t>02313821007</t>
  </si>
  <si>
    <t>Z72315FEAE</t>
  </si>
  <si>
    <t>Acquisto gilet alta visibilitÃ  per i dipendenti del Servizio Manutenzione</t>
  </si>
  <si>
    <t>584,50</t>
  </si>
  <si>
    <t>2021-04-16</t>
  </si>
  <si>
    <t>INAP di Franco Alessio</t>
  </si>
  <si>
    <t>04260060266</t>
  </si>
  <si>
    <t>Z7233D33BD</t>
  </si>
  <si>
    <t>RASSEGNA â€œÃˆ DI NUOVO BIBLIOTECAâ€ - PROGRAMMAZIONE DI EVENTI ORGANIZZATI DAL SERVICIO BIBLIOTECARIO PER Lâ€™AUTUNNO â€“ INVERNO 2021 â€“ AFFIDAMENTO INCARICO CONCERTO CHITARRA CLASSICA</t>
  </si>
  <si>
    <t>Z7333A0347</t>
  </si>
  <si>
    <t>Rinnvo abbonamento al â€œIl Messaggero Veneto" versione on line per Ufficio Informagiovani</t>
  </si>
  <si>
    <t>288,46</t>
  </si>
  <si>
    <t>Gruppo editoriale GEDI</t>
  </si>
  <si>
    <t>06979891006</t>
  </si>
  <si>
    <t>Z753127684</t>
  </si>
  <si>
    <t>REALIZZAZIONE NUOVA BIBLIOTECA DI AVIANO. INCARICO COLLAUDATORE TECNICO AMMINISTRATIVO E REVISORE TECNICO CONTABILE</t>
  </si>
  <si>
    <t>20.107,60</t>
  </si>
  <si>
    <t>2021-03-26</t>
  </si>
  <si>
    <t>TRUANT &amp;amp; ASSOCIATI SNC</t>
  </si>
  <si>
    <t>01307690931</t>
  </si>
  <si>
    <t>Z753272FD5</t>
  </si>
  <si>
    <t>Messa in sicurezza impianti elettrici edifici comunali adibiti a plessi scolastici.</t>
  </si>
  <si>
    <t>2.160,00</t>
  </si>
  <si>
    <t>2021-07-15</t>
  </si>
  <si>
    <t>2022-03-31</t>
  </si>
  <si>
    <t>ERREGI SRL</t>
  </si>
  <si>
    <t>01458790936</t>
  </si>
  <si>
    <t>Z75335E0E9</t>
  </si>
  <si>
    <t>Certificazione ambientale del Comune di Aviano - Svolgimento audit di sorveglianza per il mantenimento della certificazione secondo la normativa UNI EN ISO 14001:2015 - Affidamento e contestuale impegno di spesa a favore di  Rina Services spa</t>
  </si>
  <si>
    <t>1.600,00</t>
  </si>
  <si>
    <t>RINA SERVICES SPA</t>
  </si>
  <si>
    <t>03487840104</t>
  </si>
  <si>
    <t>Z7631BF754</t>
  </si>
  <si>
    <t>SOFTWARE CALCOLO IMU ON LINE</t>
  </si>
  <si>
    <t>2021-05-17</t>
  </si>
  <si>
    <t>ARTIFLEX 2000 S.R.L.</t>
  </si>
  <si>
    <t>13215360150</t>
  </si>
  <si>
    <t>Z77307376B</t>
  </si>
  <si>
    <t>Impegno di spesa per rinnovo abbonamento triennale al Servizio Internet â€œPOLIZIALOCALE.COMâ€ (ex Vigilare sulla Strada) anno 2021 â€“ 3Â° anno. Ditta MAGGIOLI S.pa.</t>
  </si>
  <si>
    <t>410,00</t>
  </si>
  <si>
    <t>Z77335A895</t>
  </si>
  <si>
    <t>Revisione relazione geologica per i lavori di realizzazione nuova struttura polivalente in localitÃ  Visinai</t>
  </si>
  <si>
    <t>3.800,00</t>
  </si>
  <si>
    <t>Z773434721</t>
  </si>
  <si>
    <t>Lavori di manutenzione straordinaria degli impianti termoidraulici dellâ€™edificio comunale â€œsede municipaleâ€</t>
  </si>
  <si>
    <t>9.390,60</t>
  </si>
  <si>
    <t>Z7830D5A66</t>
  </si>
  <si>
    <t>CONVENZIONE â€œRETE PER IL CONTROLLO DI GESTIONEâ€ ANNO 2021 CON IL COMUNE DI PORDENONE.</t>
  </si>
  <si>
    <t>1.495,00</t>
  </si>
  <si>
    <t>COMUNE DI PORDENONE</t>
  </si>
  <si>
    <t>80002150938</t>
  </si>
  <si>
    <t>Z783343737</t>
  </si>
  <si>
    <t>Servizio connettivitÃ  impegno di spesa a favore di Fastweb - Ottobre 2021 - 36_x000D_
mesi.</t>
  </si>
  <si>
    <t>12.960,00</t>
  </si>
  <si>
    <t>2023-12-31</t>
  </si>
  <si>
    <t>3.674,76</t>
  </si>
  <si>
    <t>FASTWEB S.P.A.</t>
  </si>
  <si>
    <t>12878470157</t>
  </si>
  <si>
    <t>Z79308D3C1</t>
  </si>
  <si>
    <t>SPETTACOLO ON LINE DI BURATTINI</t>
  </si>
  <si>
    <t>363,64</t>
  </si>
  <si>
    <t>2021-02-11</t>
  </si>
  <si>
    <t>GRUPPO TEATRALE PANTA REI</t>
  </si>
  <si>
    <t>03952700247</t>
  </si>
  <si>
    <t>Z793226462</t>
  </si>
  <si>
    <t>laboratori centri estivi 2021</t>
  </si>
  <si>
    <t>2021-08-17</t>
  </si>
  <si>
    <t>SALAMANDRE DELLE DOLOMITI FRIULANE SRL</t>
  </si>
  <si>
    <t>01860510930</t>
  </si>
  <si>
    <t>Z7B33D0A0B</t>
  </si>
  <si>
    <t>Impegno di spesa a favore della ditta MARITAN Srl di Battaglia Terme (PD) per lâ€™acquisto di attrezzatura specialistica per il reintegro dei kit di rilievo incidenti in dotazione ai veicoli della Polizia Locale.</t>
  </si>
  <si>
    <t>686,00</t>
  </si>
  <si>
    <t>MARITAN SRL</t>
  </si>
  <si>
    <t>04751820285</t>
  </si>
  <si>
    <t>Z7C31DC9B0</t>
  </si>
  <si>
    <t>POR FESR 2014-2020. LINEA DI INTERVENTO 3.1.B.2 â€œRIDUZIONE DEI CONSUMI DI ENERGIA PRIMARIA NELLE STRUTTURE SOCIO-SANITARIE PER ANZIANI NON AUTOSUFFICIENTIâ€. EFFICIENTAMENTO ENERGETICO CASA DI SOGGIORNO PER ANZIANI. RIMBORSO CONTRIBUTI DGR 799/2018 IM</t>
  </si>
  <si>
    <t>65,00</t>
  </si>
  <si>
    <t>STOLF SRL</t>
  </si>
  <si>
    <t>01234380937</t>
  </si>
  <si>
    <t>Z823219CD5</t>
  </si>
  <si>
    <t>Interventi di completamento per la realizzazione di un parco inclusivo da realizzare nellâ€™ex campetto da tennis presso la casa dello studente</t>
  </si>
  <si>
    <t>3.979,00</t>
  </si>
  <si>
    <t>TASSAN TOFFOLA Luigi s.n.c.</t>
  </si>
  <si>
    <t>00088120936</t>
  </si>
  <si>
    <t>Z8232FCA87</t>
  </si>
  <si>
    <t>INCARICO PROFESSIONALE PER PUBBLICAZIONE TESTAMENTO</t>
  </si>
  <si>
    <t>889,90</t>
  </si>
  <si>
    <t>2021-09-10</t>
  </si>
  <si>
    <t>STUDIO NOTARILE ASSOCIATO GERARDI GANDOLFI</t>
  </si>
  <si>
    <t>01265590933</t>
  </si>
  <si>
    <t>Z833252518</t>
  </si>
  <si>
    <t>AFFIDAMENTO SERVIZIO DI PREDISPOSIZIONE BILANCIO CONSOLIDATO</t>
  </si>
  <si>
    <t>KIBERNETES S.R.L.</t>
  </si>
  <si>
    <t>01190430262</t>
  </si>
  <si>
    <t>Z8333F944A</t>
  </si>
  <si>
    <t>Acquisto calzatura DPI personale di assistenza</t>
  </si>
  <si>
    <t>129,25</t>
  </si>
  <si>
    <t>Brambilla Universal Shoes Srl</t>
  </si>
  <si>
    <t>10513270156</t>
  </si>
  <si>
    <t>Z833408F4A</t>
  </si>
  <si>
    <t>Manutenzione impianti e presidi antincendio degli edifici comunali â€“ seconda verifica semestrale 2021</t>
  </si>
  <si>
    <t>4.853,00</t>
  </si>
  <si>
    <t>2022-01-11</t>
  </si>
  <si>
    <t>Z84334DF2B</t>
  </si>
  <si>
    <t>Acquisto nr. 1 ulteriore box Velo-OK per il Comando di Polizia Locale. Impegno di spesa a favore della ditta Globex MVR s.r.l. di Perugia (PG).</t>
  </si>
  <si>
    <t>Z843460A9C</t>
  </si>
  <si>
    <t>LAVORI DI REALIZZAZIONE NUOVI LOCULI CIMITERO DI GIAIS AFFIDAMENTO DELLâ€™INCARICO PROFESSIONALE PER LA PROGETTAZIONE DI FATTIBILITÃ€ TECNICA ED ECONOMICA, PRELIMINARE, DEFINITIVA, ESECUTIVA, DIREZIONE LAVORI, CONTABILITÃ€, REDAZIONE CRE E COORDINAMENTO</t>
  </si>
  <si>
    <t>34.541,29</t>
  </si>
  <si>
    <t>BLARASIN DANIELE</t>
  </si>
  <si>
    <t>BLRDNL71T02G888M</t>
  </si>
  <si>
    <t>Z8532C7A40</t>
  </si>
  <si>
    <t>Lavori di ridistribuzione spazi interni dellâ€™ufficio Lavori Pubblici, sede municipale</t>
  </si>
  <si>
    <t>12.040,00</t>
  </si>
  <si>
    <t>ISO-SYSTEM SRL</t>
  </si>
  <si>
    <t>01704680931</t>
  </si>
  <si>
    <t>Z8533E31E6</t>
  </si>
  <si>
    <t>INTERVENTO DI COMPLETAMENTO DEI BAGNI A SERVIZIO DELLA STAZIONE FERROVIARIA DI AVIANO</t>
  </si>
  <si>
    <t>1.054,25</t>
  </si>
  <si>
    <t>2022-03-04</t>
  </si>
  <si>
    <t>ILMA S.R.L.</t>
  </si>
  <si>
    <t>01245590938</t>
  </si>
  <si>
    <t>Z853446642</t>
  </si>
  <si>
    <t>SERVIZI TELEMATICI RELATIVI ALLA RISTORAZIONE SCOLASTICA PER Lâ€™ANNO 2022.</t>
  </si>
  <si>
    <t>6.053,00</t>
  </si>
  <si>
    <t>2022-11-07</t>
  </si>
  <si>
    <t>Z86319BB20</t>
  </si>
  <si>
    <t>Defibrillatori per rianimazione cardiopolmonare collocati in aree pubbliche comunali. Estensione del servizio di telecontrollo con manutenzione, gestione e assicurazione per ulteriori 3 anni oltre al primo</t>
  </si>
  <si>
    <t>9.400,00</t>
  </si>
  <si>
    <t>5.012,80</t>
  </si>
  <si>
    <t>Iredeem SPA</t>
  </si>
  <si>
    <t>10574970017</t>
  </si>
  <si>
    <t>Z8631AF6D6</t>
  </si>
  <si>
    <t>LAVORI DI AMPLIAMENTO PARCHEGGIO DI VIA COLLALTO A PIANCAVALLO. AFFIDAMENTO DEL SERVIZIO DI SORVERGLIANZA ARCHEOLOGICA, DURANTE LE OPERAZIONI DI SCAVO</t>
  </si>
  <si>
    <t>1.700,00</t>
  </si>
  <si>
    <t>P.E.T.R.A. SOC. COOP</t>
  </si>
  <si>
    <t>02436140285</t>
  </si>
  <si>
    <t>Z87324A2CA</t>
  </si>
  <si>
    <t>Fornitura dei pasti per centri estivi per bambini dai 3 ai 6 anni anno 2021</t>
  </si>
  <si>
    <t>3.552,00</t>
  </si>
  <si>
    <t>2021-08-25</t>
  </si>
  <si>
    <t>3.520,92</t>
  </si>
  <si>
    <t>VE-RIS SRL VENETA RISTORAZIONE</t>
  </si>
  <si>
    <t>01121430936</t>
  </si>
  <si>
    <t>Z88305B4CB</t>
  </si>
  <si>
    <t>Impegno di spesa a favore della ditta Telegamma s.a.s. di Treviso (TV) per rinnovo canone di manutenzione ordinaria sullâ€™impianto di videosorveglianza esistente in territorio comunale â€“ Anno 2021.</t>
  </si>
  <si>
    <t>3.275,00</t>
  </si>
  <si>
    <t>2021-01-26</t>
  </si>
  <si>
    <t>TELEGAMMA SAS</t>
  </si>
  <si>
    <t>01201380266</t>
  </si>
  <si>
    <t>Z88347EF0F</t>
  </si>
  <si>
    <t>Acquisto sul mercato elettronico con ordine diretto di un plotter HP.</t>
  </si>
  <si>
    <t>4.370,00</t>
  </si>
  <si>
    <t>2021-12-20</t>
  </si>
  <si>
    <t>DE BIAGGI E BARATELLA  &amp;amp; C. S.R.L.</t>
  </si>
  <si>
    <t>01768720938</t>
  </si>
  <si>
    <t>Z8B334704D</t>
  </si>
  <si>
    <t>Adesione alla convenzione â€œTelefonia Fissa 5â€_x000D_
(per errore impegnata anche Consulpatner con CIG  Z773764612)</t>
  </si>
  <si>
    <t>27-CONFRONTO COMPETITIVO IN ADESIONE AD ACCORDO QUADRO/CONVENZIONE</t>
  </si>
  <si>
    <t>12.627,60</t>
  </si>
  <si>
    <t>2021-10-02</t>
  </si>
  <si>
    <t>2023-10-01</t>
  </si>
  <si>
    <t>2.825,04</t>
  </si>
  <si>
    <t>Z8D31B4C10</t>
  </si>
  <si>
    <t>2021-09-24</t>
  </si>
  <si>
    <t>PARONUZZI TOPPA LUIGI</t>
  </si>
  <si>
    <t>PRNLGU54C23A516Q</t>
  </si>
  <si>
    <t>Z8D33540B3</t>
  </si>
  <si>
    <t>Acquisto lucchetti e cinghie di fissaggio per fototrappole â€“ Impegno di spesa a Ditta SCUBLA s.r.l. di Remanzacco (UD).</t>
  </si>
  <si>
    <t>65,90</t>
  </si>
  <si>
    <t>SCUBLA s.r.l.</t>
  </si>
  <si>
    <t>00540710308</t>
  </si>
  <si>
    <t>Z8E307C2F6</t>
  </si>
  <si>
    <t>ACQUISTO MATERIALE INFORMATICO ED ELETTRICO</t>
  </si>
  <si>
    <t>275,64</t>
  </si>
  <si>
    <t>2021-05-30</t>
  </si>
  <si>
    <t>INFORMATICA.NET S.R.L.</t>
  </si>
  <si>
    <t>04654610874</t>
  </si>
  <si>
    <t>Z8E33A95C8</t>
  </si>
  <si>
    <t>Impegno di spesa a favore della ditta VESTECH srl di Latisana (UD) per fornitura vestiario invernale al Messo Comunale.</t>
  </si>
  <si>
    <t>159,01</t>
  </si>
  <si>
    <t>Z8F319BC92</t>
  </si>
  <si>
    <t>Acquisto bandiere da esterno per edifici comunali</t>
  </si>
  <si>
    <t>818,60</t>
  </si>
  <si>
    <t>2021-05-24</t>
  </si>
  <si>
    <t>RESOLFIN S.R.L.</t>
  </si>
  <si>
    <t>12501551001</t>
  </si>
  <si>
    <t>Z8F32D9657</t>
  </si>
  <si>
    <t>FORNITURA DI N.1 TARGA DI RAPPRESENTANZA</t>
  </si>
  <si>
    <t>Z8F339D4E6</t>
  </si>
  <si>
    <t>attivitÃ  di assistenza legale e di supporto al RUP nellâ€™ambito della procedura per lâ€™affidamento dei servizi tecnici di ingegneria ed architettura</t>
  </si>
  <si>
    <t>8.319,92</t>
  </si>
  <si>
    <t>2021-12-11</t>
  </si>
  <si>
    <t>BENVENUTI ANDREA</t>
  </si>
  <si>
    <t>01092900313</t>
  </si>
  <si>
    <t>Z8F33E9995</t>
  </si>
  <si>
    <t>FORNITURA COMPOSIZIONI FLOREALI DA DONARE AI CITTADINI_x000D_
CENTENARI</t>
  </si>
  <si>
    <t>68,18</t>
  </si>
  <si>
    <t>2021-11-19</t>
  </si>
  <si>
    <t>Z9031638C5</t>
  </si>
  <si>
    <t>Fornitura e posa in opera nuovo cancello per scuola primaria di Giais</t>
  </si>
  <si>
    <t>2021-05-05</t>
  </si>
  <si>
    <t>CARPENTERIA CREMON SNC</t>
  </si>
  <si>
    <t>01790560930</t>
  </si>
  <si>
    <t>Z9034ABAFF</t>
  </si>
  <si>
    <t>Acquisto sul mercato elettronico con ordine diretto di fornitura ed installazione di un upgrade centralino ibrido Yeastar S50</t>
  </si>
  <si>
    <t>585,60</t>
  </si>
  <si>
    <t>TLC Service di Ermacora G. &amp;amp; C. Snc</t>
  </si>
  <si>
    <t>02211130303</t>
  </si>
  <si>
    <t>Z91316285F</t>
  </si>
  <si>
    <t>SERVIZIO DI DERATTIZZAZIONE DEL TERRITORIO COMUNALE DI AVIANO E DEGLI EDIFICI DI PROPRIETÃ€ COMUNALE - PERIODO APRILE 2021-DICEMBRE 2022. DETERMINAZIONE A CONTRARRE, CONTESTUALE AFFIDAMENTO DEL SERVIZIO ALLA DITTA APPALTATRICE E ASSUNZIONE IMPEGNO DI</t>
  </si>
  <si>
    <t>6.828,00</t>
  </si>
  <si>
    <t>2021-04-19</t>
  </si>
  <si>
    <t>3.464,64</t>
  </si>
  <si>
    <t>SERVIZI INNOVATIVI SRL</t>
  </si>
  <si>
    <t>01714210703</t>
  </si>
  <si>
    <t>EURO&amp;amp;PROMOS FM SPA</t>
  </si>
  <si>
    <t>02458660301</t>
  </si>
  <si>
    <t>Z9131D21CE</t>
  </si>
  <si>
    <t>ATTIVITAâ€™ DI FORMAZIONE DEGLI ADULTI IN COLLABORAZIONE CON LE SCUOLE DELLâ€™INFANZIA PARITARIE, I NIDI Dâ€™INFANZIA E L'ISTITUTO COMPRENSIVO DI AVIANO.</t>
  </si>
  <si>
    <t>2021-05-21</t>
  </si>
  <si>
    <t>2021-06-18</t>
  </si>
  <si>
    <t>GIORDANO MATTEO MARIA</t>
  </si>
  <si>
    <t>GRDMTM71P01E098B</t>
  </si>
  <si>
    <t>Z913354C90</t>
  </si>
  <si>
    <t>LAVORI DI SISTEMAZIONE SPONDALE TORRENTE OSSENA LOCALITAâ€™ COSTA. INCARICO PROFESSIONALE PER LA PROGETTAZIONE DEFINITIVA, ESECUTIVA, DIREZIONE LAVORI, CONTABILITÃ€, REDAZIONE CRE E COORDINAMENTO DELLA SICUREZZA IN FASE DI PROGETTAZIONE ED ESECUZIONE</t>
  </si>
  <si>
    <t>2.980,06</t>
  </si>
  <si>
    <t>2021-10-06</t>
  </si>
  <si>
    <t>1.490,03</t>
  </si>
  <si>
    <t>PROJ.SYSTEM</t>
  </si>
  <si>
    <t>00635610934</t>
  </si>
  <si>
    <t>Z92329FF78</t>
  </si>
  <si>
    <t>Messa in sicurezza impianto elettrico spogliatoi dello stadio comunale A. Cecchella di Aviano</t>
  </si>
  <si>
    <t>2.952,00</t>
  </si>
  <si>
    <t>2021-07-29</t>
  </si>
  <si>
    <t>Z9433BCF30</t>
  </si>
  <si>
    <t>Rinnovo abbonamento pubblicazione specialistica â€œLa Polizia Localeâ€ rivista cartacea + digitale anno 2022. Impegno di spesa. Periodici MAGGIOLI spa.</t>
  </si>
  <si>
    <t>275,00</t>
  </si>
  <si>
    <t>265,00</t>
  </si>
  <si>
    <t>Z9433F94F3</t>
  </si>
  <si>
    <t>Licenza utilizzo opere audiovisive per la Casa di Soggiorno per Anziani</t>
  </si>
  <si>
    <t>522,79</t>
  </si>
  <si>
    <t>MPLC ITALIA S.R.L.</t>
  </si>
  <si>
    <t>11430741006</t>
  </si>
  <si>
    <t>Z953355E4F</t>
  </si>
  <si>
    <t>Impegno di spesa per rinnovo servizio â€œCodice della Strada on-line 2022â€, acquisto prontuari delle violazioni al C.d.S. e testi specialistici Ditta EGAF EDIZIONI SRL di ForlÃ¬.</t>
  </si>
  <si>
    <t>566,61</t>
  </si>
  <si>
    <t>Z97301BD26</t>
  </si>
  <si>
    <t>Acquisto salgemma industriale specifico uso disgelo stradale</t>
  </si>
  <si>
    <t>2.700,00</t>
  </si>
  <si>
    <t>2021-01-19</t>
  </si>
  <si>
    <t>2021-01-30</t>
  </si>
  <si>
    <t>Z9730A4C7F</t>
  </si>
  <si>
    <t>INTERVENTO DI RIMOZIONE NEVE PER CONSENTIRE Lâ€™ACCESSO AI QUADRI ELETTRICI DELLA RETE DI ILLUMINAZIONE PUBBLICA DI VIA DEI CARDI E VIA MARINELLI IN LOC. PIANCAVALLO</t>
  </si>
  <si>
    <t>225,00</t>
  </si>
  <si>
    <t>2021-02-28</t>
  </si>
  <si>
    <t>180,00</t>
  </si>
  <si>
    <t>Z973240A3A</t>
  </si>
  <si>
    <t>GESTIONE DEL CATASTO ENERGETICO REGIONALE E ASSISTENZA PER LA GESTIONE DEGLI IMPIANTI FOTOVOLTAICI DEL COMUNE DI AVIANO - AFFIDAMENTO DEL SERVIZIO ALLâ€™APE FVG ANNO 2021.</t>
  </si>
  <si>
    <t>APE FVG AGENZIA PER L'ENERGIA DEL FRIULI VENEZIA GIULIA</t>
  </si>
  <si>
    <t>94097690302</t>
  </si>
  <si>
    <t>Z973469513</t>
  </si>
  <si>
    <t>PROGETTI SERVIZIO CIVILE PRESSO IL COMUNE DI AVIANO- COORDINAMENTO ENTI DI SERVIZIO CIVILE DI ROMA PER APPROVAZIONE E GESTIONE PROGETTI</t>
  </si>
  <si>
    <t>4.590,00</t>
  </si>
  <si>
    <t>2023-05-31</t>
  </si>
  <si>
    <t>Cesc Project</t>
  </si>
  <si>
    <t>07032781002</t>
  </si>
  <si>
    <t>Z9833D2A5F</t>
  </si>
  <si>
    <t>Affidamento a Montagna Leader S.C. a R.L. del servizio di supporto al RUP, ex art. 36, c. 2, lett. a), del D.Lgs. 50/2016, di attivitÃ  istruttoria relativa al bando di concessione di contributi a favore di micro e piccole imprese, aventi sede nel com</t>
  </si>
  <si>
    <t>6.000,00</t>
  </si>
  <si>
    <t>2022-02-28</t>
  </si>
  <si>
    <t>MONTAGNA LEADER S,C, A R,L,</t>
  </si>
  <si>
    <t>01228710933</t>
  </si>
  <si>
    <t>Z9933389BE</t>
  </si>
  <si>
    <t>Riparazione giochi installati nel parco inclusivo realizzato presso lâ€™ex campetto da tennis in Viale San Giorgio, area casa dello studente</t>
  </si>
  <si>
    <t>2021-09-29</t>
  </si>
  <si>
    <t>Z9C343C3D1</t>
  </si>
  <si>
    <t>Acquisto arredi ufficio Lavori Pubblici.</t>
  </si>
  <si>
    <t>1.602,00</t>
  </si>
  <si>
    <t>BALDISSAR s.r.l. UNIPERSONALE</t>
  </si>
  <si>
    <t>01074300938</t>
  </si>
  <si>
    <t>Z9E3278B48</t>
  </si>
  <si>
    <t>RINNOVO DOMINIO DEL SITO WWW.INFORMAVIANO.IT</t>
  </si>
  <si>
    <t>ARUBA S.P.A.</t>
  </si>
  <si>
    <t>01573850516</t>
  </si>
  <si>
    <t>ZA23341379</t>
  </si>
  <si>
    <t>Acquisto pannello grafico quale insegna per la sede della squadra comunale di Protezione Civile</t>
  </si>
  <si>
    <t>297,00</t>
  </si>
  <si>
    <t>SINCROMIA S.R.L.</t>
  </si>
  <si>
    <t>01721710935</t>
  </si>
  <si>
    <t>ZA4333C39D</t>
  </si>
  <si>
    <t>ZONGARO DANIELE</t>
  </si>
  <si>
    <t>ZNGDNL64L06G888T</t>
  </si>
  <si>
    <t>ZA43457852</t>
  </si>
  <si>
    <t>Realizzazione nuova linea di alimentazione e distribuzione elettrica a Piancavallo, Piazzale Della Puppa</t>
  </si>
  <si>
    <t>SMART SOLUTIONS di Nogherot Carlo</t>
  </si>
  <si>
    <t>NGHCRL93A29G888I</t>
  </si>
  <si>
    <t>ZA732C78A1</t>
  </si>
  <si>
    <t>Lavori edili vari sul patrimonio comunale</t>
  </si>
  <si>
    <t>9.500,00</t>
  </si>
  <si>
    <t>2021-09-22</t>
  </si>
  <si>
    <t>8.950,00</t>
  </si>
  <si>
    <t>ZA833A01E0</t>
  </si>
  <si>
    <t>Rinnovo abbonamento a "Il Gazzettinoâ€ quotidiano del Nord Est per Ufficio Informagiovani</t>
  </si>
  <si>
    <t>62,13</t>
  </si>
  <si>
    <t>ZA9328DE8C</t>
  </si>
  <si>
    <t>Impegno di spesa a favore della Clinica Veterinaria Serenissima di Sacile per prestazioni veterinarie resesi necessarie su gatto privo di proprietario, regolarmente censito presso una colonia felina del territorio comunale, affetto da patologia che r</t>
  </si>
  <si>
    <t>348,00</t>
  </si>
  <si>
    <t>172,13</t>
  </si>
  <si>
    <t>CLINICA VETERINARIA SERENISSIMA</t>
  </si>
  <si>
    <t>01500730930</t>
  </si>
  <si>
    <t>ZA93460CBD</t>
  </si>
  <si>
    <t>LAVORI DI REALIZZAZIONE ROTATORIA FRA VIA MAZZINI, VIA DE ZAN, VIA VITTORIO VENETO E VIALE PER COSTA. AFFIDAMENTO DELLâ€™INCARICO PROFESSIONALE PER LA PROGETTAZIONE DI FATTIBILITÃ€ TECNICA ED ECONOMICA, DEFINITIVA, ESECUTIVA, DIREZIONE LAVORI, CONTABILI</t>
  </si>
  <si>
    <t>19.707,45</t>
  </si>
  <si>
    <t>Della Puppa Andrea</t>
  </si>
  <si>
    <t>DLLNDR65D02A516Q</t>
  </si>
  <si>
    <t>ZAA3272E6E</t>
  </si>
  <si>
    <t>Acquisto materiale elettrico per la manutenzione del patrimonio comunale</t>
  </si>
  <si>
    <t>264,88</t>
  </si>
  <si>
    <t>ZAB341516B</t>
  </si>
  <si>
    <t>Ritiro, trasporto e avvio a distruzione presso impianto autorizzato di carcasse animali rinvenute su suolo pubblico. Affidamento servizio urgente alla ditta CO.GE ECOLOGICA SRL di Cordenons (PN) ed assunzione impegno di spesa.</t>
  </si>
  <si>
    <t>270,00</t>
  </si>
  <si>
    <t>CO.GE ECOLOGICA SRL</t>
  </si>
  <si>
    <t>00442780938</t>
  </si>
  <si>
    <t>ZAE3162953</t>
  </si>
  <si>
    <t>Riparazione urgente scuolabus comunale DB106XD in dotazione al Servizio Manutenzione â€“ Trasporto Scolastico</t>
  </si>
  <si>
    <t>336,45</t>
  </si>
  <si>
    <t>ZB03305372</t>
  </si>
  <si>
    <t>Acquisto abbigliamento da lavoro e dispositivi di protezione individuale per i dipendenti del Servizio Manutenzione</t>
  </si>
  <si>
    <t>3.688,24</t>
  </si>
  <si>
    <t>ZB0343C062</t>
  </si>
  <si>
    <t>Riparazione sega a nastro per metalli in dotazione al Servizio Manutenzione comunale</t>
  </si>
  <si>
    <t>380,00</t>
  </si>
  <si>
    <t>Ferramenta Mascarin Arsilio di Mascarin Sante &amp;amp; C. s.n.c.</t>
  </si>
  <si>
    <t>01048390932</t>
  </si>
  <si>
    <t>ZB13465A64</t>
  </si>
  <si>
    <t>LAVORI DI MANUTENZIONE STRAORDINARIA DI UN MURO DI CONTENIMENTO PRESSO IL CIMITERO DI MARSURE</t>
  </si>
  <si>
    <t>4.555,54</t>
  </si>
  <si>
    <t>EGIDI ROBERTO</t>
  </si>
  <si>
    <t>GDERRT70B11H657D</t>
  </si>
  <si>
    <t>ZB134A7C51</t>
  </si>
  <si>
    <t>Consumo pasti Piancavallo - Stagione 2022 - Gruppo Volontari Civici. Impegno di spesa a favore del RISTORANTE PIZZERIA EDELWEISS - Piancavallo.</t>
  </si>
  <si>
    <t>409,00</t>
  </si>
  <si>
    <t>RISTORANTE EDELWEISS DI MENEGON STEFANO</t>
  </si>
  <si>
    <t>MNGSFN72H26C957G</t>
  </si>
  <si>
    <t>ZB330AE913</t>
  </si>
  <si>
    <t>Installazione defibrillatori per rianimazione cardiopolmonare da collocare in aree pubbliche comunali â€“ frazione di Marsure</t>
  </si>
  <si>
    <t>580,00</t>
  </si>
  <si>
    <t>2021-02-17</t>
  </si>
  <si>
    <t>C.B.M. IMPIANTI ELETTRICI DI CIPOLAT GOTET BRUNO E C. SNC</t>
  </si>
  <si>
    <t>01509990931</t>
  </si>
  <si>
    <t>ZB332C984C</t>
  </si>
  <si>
    <t>LAVORI DI COSTRUZIONE NUOVI LOCULI E OSSARI PRESSO IL CIMITERO DI SAN MARTINO CAMPAGNA. INCARICO PROFESSIONALE PER IL COLLAUDO STATICO</t>
  </si>
  <si>
    <t>1.328,90</t>
  </si>
  <si>
    <t>ZB6311AB6E</t>
  </si>
  <si>
    <t>Revisione periodica di legge e interventi di manutenzione propedeutici al superamento della stessa sul mezzo comunale FIAT IVECO 50 DH959AS in dotazione al Servizio Manutenzione e riparazione del mezzo FIAT Panda EH549RT in dotazione alla Polizia Loc</t>
  </si>
  <si>
    <t>617,97</t>
  </si>
  <si>
    <t>ZB732F3418</t>
  </si>
  <si>
    <t>IMPEGNO DI SPESA A FAVORE DELLA DITTA GRAFICHE E. GASPARI S.R.L. PER L'ACQUISTO DI FOGLI PER I REGISTRI DELLO STATO CIVILE PER L'ANNO 2022.</t>
  </si>
  <si>
    <t>363,36</t>
  </si>
  <si>
    <t>2021-09-12</t>
  </si>
  <si>
    <t>ZB733B4E60</t>
  </si>
  <si>
    <t>FORNITURA DI N.1 TARGA DI RAPPRESENTANZA.</t>
  </si>
  <si>
    <t>69,67</t>
  </si>
  <si>
    <t>2021-11-05</t>
  </si>
  <si>
    <t>ZB93053F99</t>
  </si>
  <si>
    <t>AFFIDAMENTO SERVIZIO DI ESECUZIONE TAMPONI RAPIDI AI DIPENDENTI</t>
  </si>
  <si>
    <t>2021-01-22</t>
  </si>
  <si>
    <t>2.922,00</t>
  </si>
  <si>
    <t>ZB9348BC70</t>
  </si>
  <si>
    <t>Acquisizione sul mercato elettronico della P.A con ordine diretto di 2 licenze Autocad.</t>
  </si>
  <si>
    <t>858,00</t>
  </si>
  <si>
    <t>DPS Informatica snc</t>
  </si>
  <si>
    <t>01486330309</t>
  </si>
  <si>
    <t>ZBA334E3EB</t>
  </si>
  <si>
    <t>Impegno di spesa per acquisto contrassegni di parcheggio per disabili e relative pouches per la plastificazione, blocchi di preavviso C.d.S., bollettini ccp e timbri per lâ€™ufficio di Polizia Locale. Ditta Grafiche E. Gaspari S.r.l. di Granarolo dellâ€™</t>
  </si>
  <si>
    <t>533,00</t>
  </si>
  <si>
    <t>ZBA33D3389</t>
  </si>
  <si>
    <t>RASSEGNA â€œÃˆ DI NUOVO BIBLIOTECAâ€ - PROGRAMMAZIONE DI EVENTI ORGANIZZATI DAL SERVICIO BIBLIOTECARIO PER Lâ€™AUTUNNO â€“ INVERNO 2021 â€“ AFFIDAMENTO INCARICO CONCERTO 8 DICEMBRE</t>
  </si>
  <si>
    <t>1.960,00</t>
  </si>
  <si>
    <t>Associazione musicale Non solo musica</t>
  </si>
  <si>
    <t>03620050710</t>
  </si>
  <si>
    <t>ZBB340FB87</t>
  </si>
  <si>
    <t>Acquisto stampati e timbri ad uso della   segreteria particolare del sindaco ed ufficio protocollo</t>
  </si>
  <si>
    <t>448,00</t>
  </si>
  <si>
    <t>ZBE348BCCE</t>
  </si>
  <si>
    <t>Acquisizione sul mercato elettronico della P.A con ordine diretto di licenza Zoom e Office.</t>
  </si>
  <si>
    <t>1.191,00</t>
  </si>
  <si>
    <t>ASC SAS DI GIORGIS O &amp;amp; C</t>
  </si>
  <si>
    <t>00654240308</t>
  </si>
  <si>
    <t>ZC030CF535</t>
  </si>
  <si>
    <t>Affidamento incarico di compilazione ed invio telematico dichiarazione IVA 2021 - anno d'imposta 2020</t>
  </si>
  <si>
    <t>ZC03447047</t>
  </si>
  <si>
    <t>Installazione nuova caldaia a condensazione presso lâ€™edificio comunale â€œCjasa Nuta Mangina Lamaâ€</t>
  </si>
  <si>
    <t>4.140,00</t>
  </si>
  <si>
    <t>ZC1322642E</t>
  </si>
  <si>
    <t>ACQUISTO MONITOR</t>
  </si>
  <si>
    <t>713,40</t>
  </si>
  <si>
    <t>ZC1343C5F2</t>
  </si>
  <si>
    <t>Appartamenti condominio La Vetta loc. Piancavallo. Manutenzione e lavori di adeguamento impianto di riscaldamento</t>
  </si>
  <si>
    <t>1.977,00</t>
  </si>
  <si>
    <t>TECNOCLIMA SERVICE S.R.L. UNIPERSONALE</t>
  </si>
  <si>
    <t>01668400938</t>
  </si>
  <si>
    <t>ZC23207F1E</t>
  </si>
  <si>
    <t>2.162,00</t>
  </si>
  <si>
    <t>2021-06-11</t>
  </si>
  <si>
    <t>ZC2333C3DB</t>
  </si>
  <si>
    <t>ZC233A7B99</t>
  </si>
  <si>
    <t>Caricamento, trasporto e posizionamento alberi di Natale 2021 ad Aviano e Piancavallo</t>
  </si>
  <si>
    <t>SANTAROSSA TRASPORTI S.R.L.</t>
  </si>
  <si>
    <t>00194610937</t>
  </si>
  <si>
    <t>ZC330A4B9C</t>
  </si>
  <si>
    <t>Sottoscrizione abbonamento on-line a bollettino Interazione</t>
  </si>
  <si>
    <t>115,38</t>
  </si>
  <si>
    <t>INTERAZIONE SRL</t>
  </si>
  <si>
    <t>01638110203</t>
  </si>
  <si>
    <t>ZC4335C52E</t>
  </si>
  <si>
    <t>Fornitura scaffalature per archivio sede municipale</t>
  </si>
  <si>
    <t>2.268,86</t>
  </si>
  <si>
    <t>2021-10-12</t>
  </si>
  <si>
    <t>METALSISTEM ITALIA S.p.A.</t>
  </si>
  <si>
    <t>01898020225</t>
  </si>
  <si>
    <t>ZC4340CEE4</t>
  </si>
  <si>
    <t>Impegno di spesa per abbonamento alla banca dati multimediale â€œUfficio Studi.netâ€ - bronze di Open Software Media s.r.l. di Mirano (VE) â€“ Anno 2022.</t>
  </si>
  <si>
    <t>OPEN SOFTWARE MEDIA SRL</t>
  </si>
  <si>
    <t>03631140278</t>
  </si>
  <si>
    <t>ZC7336B634</t>
  </si>
  <si>
    <t>TINTEGGIATURE SCALE ESTERNE SCUOLA MEDIE</t>
  </si>
  <si>
    <t>3.772,53</t>
  </si>
  <si>
    <t>2021-10-13</t>
  </si>
  <si>
    <t>DELLE VEDOVE STEFANO</t>
  </si>
  <si>
    <t>01283260931</t>
  </si>
  <si>
    <t>ZCA31FA4AB</t>
  </si>
  <si>
    <t>SERVIZIO PASTI GUARDIA MEDICA IN PIANCAVALLO ESTATE 2021</t>
  </si>
  <si>
    <t>968,18</t>
  </si>
  <si>
    <t>776,36</t>
  </si>
  <si>
    <t>ZCC33A5A04</t>
  </si>
  <si>
    <t>Acquisto materiale per la pulizia degli edifici comunali</t>
  </si>
  <si>
    <t>1.191,10</t>
  </si>
  <si>
    <t>ZCD33F4A1C</t>
  </si>
  <si>
    <t>Abbonamento rivista I SERVIZI DEMOGRAFICI _x000D_
ANNO 2022 - MAGGIOLI Spa</t>
  </si>
  <si>
    <t>236,00</t>
  </si>
  <si>
    <t>ZD03266DB7</t>
  </si>
  <si>
    <t>Intervento di manutenzione del verde pubblico comunale consistente nellâ€™abbattimento di alberature pericolose presso lâ€™area retrostante la Casa di Soggiorno per Anziani in prossimitÃ  del Centro Alzheimer ad Aviano</t>
  </si>
  <si>
    <t>2.400,00</t>
  </si>
  <si>
    <t>ZD032F75A9</t>
  </si>
  <si>
    <t>Impegno di spesa a favore della ditta TELEGAMMA s.a.s di Treviso (TV) per manutenzione straordinaria dellâ€™impianto di videosorveglianza comunale a seguito di danni provocati da eventi atmosferici.</t>
  </si>
  <si>
    <t>1.538,00</t>
  </si>
  <si>
    <t>ZD233C6057</t>
  </si>
  <si>
    <t>REDAZIONE DI UNA PERIZIA DI STIMA</t>
  </si>
  <si>
    <t>ZIGAGNA MICHELE</t>
  </si>
  <si>
    <t>ZGGMHL90A31G888F</t>
  </si>
  <si>
    <t>ZD2342DE3C</t>
  </si>
  <si>
    <t>Appartamenti condominio La Vetta loc. Piancavallo. Acquisto apparati luminosi</t>
  </si>
  <si>
    <t>769,32</t>
  </si>
  <si>
    <t>ZD331AFCE2</t>
  </si>
  <si>
    <t>Impegno di spesa a favore della ditta VESTECH srl di Latisana (UD) per fornitura vestiario estivo ed accessori agli operatori della Polizia Locale</t>
  </si>
  <si>
    <t>1.379,93</t>
  </si>
  <si>
    <t>1.258,40</t>
  </si>
  <si>
    <t>ZD433040B7</t>
  </si>
  <si>
    <t>Impegno di spesa per acquisto di cibo per gatti al fine della gestione delle colonie feline regolarmente censite sul territorio comunale â€“ Lâ€™Agraria - Zoo Garden di Aviano.</t>
  </si>
  <si>
    <t>2.460,00</t>
  </si>
  <si>
    <t>L'AGRARIA ZOOGARDEN</t>
  </si>
  <si>
    <t>01775010935</t>
  </si>
  <si>
    <t>ZD53162B03</t>
  </si>
  <si>
    <t>Acquisto piante per la manutenzione del verde pubblico comunale</t>
  </si>
  <si>
    <t>4.168,00</t>
  </si>
  <si>
    <t>LA GINESTRA</t>
  </si>
  <si>
    <t>01383200936</t>
  </si>
  <si>
    <t>ZD7323B196</t>
  </si>
  <si>
    <t>AFFIDAMENTO SERVIZIO DI TELEFONIA MOBILE - ADESIONE ALLA CONVENZIONE "TELEFONIA MOBILE 8".</t>
  </si>
  <si>
    <t>4.883,39</t>
  </si>
  <si>
    <t>1.648,67</t>
  </si>
  <si>
    <t>ZD831B4F9C</t>
  </si>
  <si>
    <t>Corso di formazione periodica per rinnovo Carta Qualificazione Conducente del dipendente comunale autista di scuolabus A.M</t>
  </si>
  <si>
    <t>AUTOSCUOLA CORDENONESE di MASET FABIO</t>
  </si>
  <si>
    <t>01715150932</t>
  </si>
  <si>
    <t>ZD831C78B1</t>
  </si>
  <si>
    <t>Fornitura e posa in opera di un parapetto per la Casa di Soggiorno per Anziani</t>
  </si>
  <si>
    <t>490,00</t>
  </si>
  <si>
    <t>2021-05-18</t>
  </si>
  <si>
    <t>ZD8328533E</t>
  </si>
  <si>
    <t>Certificazione ambientale del Comune di Aviano secondo la normativa UNI EN ISO 14001:2015 â€“ assistenza per preparazione verifica di sorveglianza del  SGA del Comune di Aviano e svolgimento audit interno - affidamento del servizio al dott. Giovanni Mi</t>
  </si>
  <si>
    <t>17-AFFIDAMENTO DIRETTO EX ART. 5 DELLA LEGGE 381/91</t>
  </si>
  <si>
    <t>4.625,00</t>
  </si>
  <si>
    <t>4.623,08</t>
  </si>
  <si>
    <t>Aufiero Giovanni Michele</t>
  </si>
  <si>
    <t>04516690288</t>
  </si>
  <si>
    <t>ZD834083E2</t>
  </si>
  <si>
    <t>SERVIZIO FORNITURA PASTI ALLA G.M.T. IN PIANCAVALLO</t>
  </si>
  <si>
    <t>1.360,00</t>
  </si>
  <si>
    <t>2021-12-08</t>
  </si>
  <si>
    <t>2022-04-03</t>
  </si>
  <si>
    <t>1.187,27</t>
  </si>
  <si>
    <t>ZD93053F66</t>
  </si>
  <si>
    <t>Abbonamento annuale 2021 con la banca dati della Direzione Generale della Motorizzazione Civile di Roma (M.C.T.C.). Impegno di spesa e contestuale liquidazione.</t>
  </si>
  <si>
    <t>1.220,25</t>
  </si>
  <si>
    <t>MOTORIZZAZIONE - Ministero delle Infrastrutture e dei Trasporti</t>
  </si>
  <si>
    <t>97532760580</t>
  </si>
  <si>
    <t>ZD9334E278</t>
  </si>
  <si>
    <t>Installazione nuovo ventilconvettore e spostamento unitÃ  interna vrv nellâ€™ambito dei lavori di ridistribuzione degli spazi interni dellâ€™ufficio Lavori Pubblici</t>
  </si>
  <si>
    <t>1.501,00</t>
  </si>
  <si>
    <t>2021-10-05</t>
  </si>
  <si>
    <t>ZDB32DADC4</t>
  </si>
  <si>
    <t>COPERTURA ASSICURATIVA N. 2 DRONI PER UNA ANNUALITA'</t>
  </si>
  <si>
    <t>1.422,00</t>
  </si>
  <si>
    <t>2022-09-02</t>
  </si>
  <si>
    <t>Generali S.p.a.</t>
  </si>
  <si>
    <t>00885351007</t>
  </si>
  <si>
    <t>ZDB33BC4E9</t>
  </si>
  <si>
    <t>FORNITURA ROTOLI COPRILIBRO KRISTAL</t>
  </si>
  <si>
    <t>64,80</t>
  </si>
  <si>
    <t>Prosdocimi G.M. Spa</t>
  </si>
  <si>
    <t>00207000282</t>
  </si>
  <si>
    <t>ZDC3090307</t>
  </si>
  <si>
    <t>Gestione rifiuti "miscele bituminose" prodotti nelle attivitÃ  comunali di manutenzione della rete stradale</t>
  </si>
  <si>
    <t>1.068,85</t>
  </si>
  <si>
    <t>1.040,00</t>
  </si>
  <si>
    <t>MOZZON DANIELE s.r.l.</t>
  </si>
  <si>
    <t>01275010930</t>
  </si>
  <si>
    <t>ZDC33D33E0</t>
  </si>
  <si>
    <t>RASSEGNA â€œÃˆ DI NUOVO BIBLIOTECAâ€ - PROGRAMMAZIONE DI EVENTI ORGANIZZATI DAL SERVICIO BIBLIOTECARIO PER Lâ€™AUTUNNO â€“ INVERNO 2021 â€“ AFFIDAMENTO INCARICO LETTURE SCENICHE</t>
  </si>
  <si>
    <t>Associazione Culturale Teatro a la coque Aps</t>
  </si>
  <si>
    <t>01658120934</t>
  </si>
  <si>
    <t>ZDD346FA4D</t>
  </si>
  <si>
    <t>REALIZZAZIONE VIDEO PROMOZIONE TURISTICA</t>
  </si>
  <si>
    <t>2021-12-16</t>
  </si>
  <si>
    <t>2022-04-26</t>
  </si>
  <si>
    <t>associazione LA VOCE</t>
  </si>
  <si>
    <t>01344840937</t>
  </si>
  <si>
    <t>ZDF3327A64</t>
  </si>
  <si>
    <t>Verifiche periodiche sugli impianti di messa a terra ai sensi del DPR 462/01 - Anno 2021</t>
  </si>
  <si>
    <t>4.905,37</t>
  </si>
  <si>
    <t>CHECKS S.P.A.</t>
  </si>
  <si>
    <t>04036310235</t>
  </si>
  <si>
    <t>ZE030EFF99</t>
  </si>
  <si>
    <t>Sostituzione lampade di emergenza presso Casa di Soggiorno per Anziani comunale</t>
  </si>
  <si>
    <t>1.122,00</t>
  </si>
  <si>
    <t>ZE031637C8</t>
  </si>
  <si>
    <t>Riparazione scuolabus comunale IVECO 100 Cacciamali DB106XD</t>
  </si>
  <si>
    <t>3.338,00</t>
  </si>
  <si>
    <t>CARROZZERIA EMILIANA SNC</t>
  </si>
  <si>
    <t>00371110933</t>
  </si>
  <si>
    <t>ZE13162958</t>
  </si>
  <si>
    <t>SERVIZIO DI DISINFESTAZIONE PROGRAMMATA DELLE CADITOIE STRADALI CONTRO LA PROLIFERAZIONE DELLA ZANZARA, MEDIANTE TRATTAMENTI LARVICIDI PERIODICI - PERIODO APRILE  2021-DICEMBRE 2022 - DETERMINAZIONE A CONTRARRE, CONTESTUALE AFFIDAMENTO DEL SERVIZIO A</t>
  </si>
  <si>
    <t>9.768,00</t>
  </si>
  <si>
    <t>4.186,26</t>
  </si>
  <si>
    <t>ZE230C9380</t>
  </si>
  <si>
    <t>ZE2329ECD5</t>
  </si>
  <si>
    <t>SERVIZIO DI PUBBLICA ILLUMINAZIONE â€“ INTERVENTI ESTENSIONE ILLUMINAZIONE PUBBLICA E NUOVI PUNTI LUCE VIE VARIE. INCARICO DI REDAZIONE RELAZIONE GEOLOGICA</t>
  </si>
  <si>
    <t>525,00</t>
  </si>
  <si>
    <t>BELLEN ELENA</t>
  </si>
  <si>
    <t>BLLLNE64D68L424C</t>
  </si>
  <si>
    <t>ZE33162EC9</t>
  </si>
  <si>
    <t>Allacciamento alla rete acquedottistica di una nuova utenza in Viale per Costa</t>
  </si>
  <si>
    <t>1.390,83</t>
  </si>
  <si>
    <t>ZE431B6A60</t>
  </si>
  <si>
    <t>LAVORI DI RIQUALIFICAZIONE E COMPLETAMENTO DEL CENTRO DI AGGREGAZIONE GIOVANILE IN LOCALITÃ€ VISINAI. INCARICO PROFESSIONALE PER LA DIREZIONE LAVORI, CONTABILITÃ€, RELAZIONE SUL CONTO FINALE E CERTIFICATO DI REGOLARE ESECUZION</t>
  </si>
  <si>
    <t>11.519,97</t>
  </si>
  <si>
    <t>CANDOTTO CARNIEL BRUNO</t>
  </si>
  <si>
    <t>CNDBRN67T12A516O</t>
  </si>
  <si>
    <t>ZE433E5B31</t>
  </si>
  <si>
    <t>VERIFICA ED AGGIORNAMENTO PROGETTO ESECUTIVO DEI LAVORI DI REALIZZAZIONE STRUTTURA POLIVALENTE VISINAI</t>
  </si>
  <si>
    <t>8.000,37</t>
  </si>
  <si>
    <t>STUDIO ING. MARTINI S.R.L.</t>
  </si>
  <si>
    <t>03168000275</t>
  </si>
  <si>
    <t>ZE531BF8D0</t>
  </si>
  <si>
    <t>Intervento di riparazione della rete di distribuzione dell'acqua grezza in Via Varola ad Aviano</t>
  </si>
  <si>
    <t>1.430,00</t>
  </si>
  <si>
    <t>S. ANTONINO SRL</t>
  </si>
  <si>
    <t>01059750586</t>
  </si>
  <si>
    <t>ZE63240316</t>
  </si>
  <si>
    <t>INTERVENETI DI COMPLETAMENTO DELLA STAZIONE FERROVIARIA DI AVIANO</t>
  </si>
  <si>
    <t>32.995,00</t>
  </si>
  <si>
    <t>COSTRUZIONI BOZ SAS</t>
  </si>
  <si>
    <t>01430010932</t>
  </si>
  <si>
    <t>ZE7302AE56</t>
  </si>
  <si>
    <t>Intervento di riparazione della rete di distribuzione dell'acqua grezza in Via De Zan ad Aviano â€“ Zona Industriale</t>
  </si>
  <si>
    <t>5.494,32</t>
  </si>
  <si>
    <t>2021-01-13</t>
  </si>
  <si>
    <t>4.494,32</t>
  </si>
  <si>
    <t>ZEA335F2B8</t>
  </si>
  <si>
    <t>Lavori di realizzazione di pavimentazioni in gomma colata presso lâ€™area esterna della Scuola dellâ€™Infanzia â€œArcobalenoâ€</t>
  </si>
  <si>
    <t>24.130,21</t>
  </si>
  <si>
    <t>2022-05-12</t>
  </si>
  <si>
    <t>ITALIAN GARDEN S.R.L.</t>
  </si>
  <si>
    <t>01503250514</t>
  </si>
  <si>
    <t>ZEB3073363</t>
  </si>
  <si>
    <t>Banca Dati MCTC Roma - Visure anno 2021. Impegno di spesa.</t>
  </si>
  <si>
    <t>750,00</t>
  </si>
  <si>
    <t>260,73</t>
  </si>
  <si>
    <t>ZEB314D7D1</t>
  </si>
  <si>
    <t>LAVORI DI SISTEMAZIONE DELLA STRADA MADONNA DEL MONTE/BORNASS - 1Â° LOTTO ESECUTIVO. INCARICO PER I SERVIZI TECNICI DI CONSULENZA GEOLOGICO-GEOTECNICA A SUPPORTO DELLA REDAZIONE DEL PROGETTO</t>
  </si>
  <si>
    <t>7.233,75</t>
  </si>
  <si>
    <t>ZEB334DB8E</t>
  </si>
  <si>
    <t>affidamento servizio di Tesoreria (adesione alla convenzione Regione FVG)</t>
  </si>
  <si>
    <t>2026-12-31</t>
  </si>
  <si>
    <t>CASSA CENTRALE BANCA - CREDITO COOPERATIVO ITALIANO S.P.A.</t>
  </si>
  <si>
    <t>00232480228</t>
  </si>
  <si>
    <t>ZED3159982</t>
  </si>
  <si>
    <t>Rilegatura atti dei servizi demografici ed elettorale - anno 2020</t>
  </si>
  <si>
    <t>391,00</t>
  </si>
  <si>
    <t>245,00</t>
  </si>
  <si>
    <t>ZED329FC8B</t>
  </si>
  <si>
    <t>Fornitura gas naturale (adesione convenzione Consip gas naturale) per il periodo 01.11.2021-31.10.2022</t>
  </si>
  <si>
    <t>17.915,23</t>
  </si>
  <si>
    <t>2022-10-31</t>
  </si>
  <si>
    <t>17.891,07</t>
  </si>
  <si>
    <t>HERA COMM S.p.A.</t>
  </si>
  <si>
    <t>02221101203</t>
  </si>
  <si>
    <t>ZEE3115589</t>
  </si>
  <si>
    <t>intervento urgente ed indifferibile di derattizzazione del sottotetto della scuola primaria di Aviano - affidamento del servizio alla ditta Ecorat di Cattelan Fabio e contestuale impegno di spesa</t>
  </si>
  <si>
    <t>150,00</t>
  </si>
  <si>
    <t>2021-04-09</t>
  </si>
  <si>
    <t>ECORAT  DI CATTELAN FABIO</t>
  </si>
  <si>
    <t>03798400275</t>
  </si>
  <si>
    <t>ZEE344F641</t>
  </si>
  <si>
    <t>LAVORI DI ADEGUAMENTO IMPIANTO ELETTRICO PRESSO LA CASA DI SOGGIORNO PER ANZIANI</t>
  </si>
  <si>
    <t>11.883,80</t>
  </si>
  <si>
    <t>2022-01-30</t>
  </si>
  <si>
    <t>LUKA GENTJAN</t>
  </si>
  <si>
    <t>LKUGTJ74E05Z100Y</t>
  </si>
  <si>
    <t>ZEF3087AF6</t>
  </si>
  <si>
    <t>SERVIZIO FOTOGRAFICO OPERE PITER PER LAVORO DI CATALOGAZIONE SERPAC</t>
  </si>
  <si>
    <t>200,00</t>
  </si>
  <si>
    <t>FOTOTTICA GISLON DI G. STEFANO &amp;amp; BARBARA SNC</t>
  </si>
  <si>
    <t>01034830933</t>
  </si>
  <si>
    <t>ZF034781D3</t>
  </si>
  <si>
    <t>relazione geologica passeggiata delle malghe</t>
  </si>
  <si>
    <t>2021-12-17</t>
  </si>
  <si>
    <t>2022-10-27</t>
  </si>
  <si>
    <t>735,58</t>
  </si>
  <si>
    <t>ZF33081BF4</t>
  </si>
  <si>
    <t>SERVIZIO DI CUSTODIA E MANTENIMENTO DEGLI ANIMALI D'AFFEZIONE PER Lâ€™ANNO 2021 â€“ CONVENZIONE CON IL CANILE DI VILLOTTA S.R.L. â€“ LIMITATAMENTE AI GATTI RICOVERATI PRESSO Lâ€™OASI FELINA ED I CANI NON TRASFERIBILI PRESSO ALTRE STRUTTURE.</t>
  </si>
  <si>
    <t>3.767,02</t>
  </si>
  <si>
    <t>CANILE DI VILLOTTA SRL DI ARZENE</t>
  </si>
  <si>
    <t>01726990938</t>
  </si>
  <si>
    <t>ZF431F7D01</t>
  </si>
  <si>
    <t>Acquisto ricambi specialistici per la riparazione delle attrezzature per la manutenzione del verde pubblico</t>
  </si>
  <si>
    <t>410,45</t>
  </si>
  <si>
    <t>2021-06-07</t>
  </si>
  <si>
    <t>AGRARIA DI PORCIA s.n.c.</t>
  </si>
  <si>
    <t>00066330937</t>
  </si>
  <si>
    <t>ZF5310C264</t>
  </si>
  <si>
    <t>Recupero salme su richiesta dellâ€™autoritÃ  giudiziaria</t>
  </si>
  <si>
    <t>ZF5338983F</t>
  </si>
  <si>
    <t>Fornitura batteria per defibrillatore</t>
  </si>
  <si>
    <t>ZF63163FAC</t>
  </si>
  <si>
    <t>Servizio di sgombero neve nelle strade interessate dalle operazioni di collaudo propedeutiche lo svolgimento del 34Â° Rally Internazionale â€“ Rally Storico Anno 2021 - nella localitÃ  turistica di Piancavallo</t>
  </si>
  <si>
    <t>3.875,00</t>
  </si>
  <si>
    <t>3.375,00</t>
  </si>
  <si>
    <t>ZF83236338</t>
  </si>
  <si>
    <t>REALIZZAZIONI PROIEZIONI CINEMATOGRAFICHE PER L'ESTATE 2021</t>
  </si>
  <si>
    <t>5.187,00</t>
  </si>
  <si>
    <t>2021-08-31</t>
  </si>
  <si>
    <t>4.322,50</t>
  </si>
  <si>
    <t>Cinemazero</t>
  </si>
  <si>
    <t>00233660935</t>
  </si>
  <si>
    <t>ZFA341E727</t>
  </si>
  <si>
    <t>INCARICO DI COLLAUDATORE OPERE STRUTTURALI PER GLI INTERVENTI DI MANUTENZIONE DELLâ€™IMPIANTO SPORTIVO DI SAN MARTINO DI CAMPAGNA</t>
  </si>
  <si>
    <t>630,00</t>
  </si>
  <si>
    <t>FRANCESCUTTI SANDRO</t>
  </si>
  <si>
    <t>FRNSDR69L22I403V</t>
  </si>
  <si>
    <t>ZFA349CCE1</t>
  </si>
  <si>
    <t>Acquisto SIM satellitari Thuraya per i cellulari satellitari di servizio per Comando di Polizia Locale. Impegno di spesa a favore della ditta INTERMATICA S.p.A. di Roma.</t>
  </si>
  <si>
    <t>96,72</t>
  </si>
  <si>
    <t>2021-12-27</t>
  </si>
  <si>
    <t>INTERMATICA S.p.a. S.U.</t>
  </si>
  <si>
    <t>05389281006</t>
  </si>
  <si>
    <t>Differenza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</si>
</sst>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>
      <alignment wrapText="1"/>
    </xf>
  </cellXfs>
  <cellStyles count="1">
    <cellStyle name="Normale" xfId="0" builtinId="0"/>
  </cellStyles>
  <dxfs count="3"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4BBF5B7D-857A-4492-84E4-854C8A03035B}" name="Tabella1" displayName="Tabella1" ref="A1:N409" totalsRowShown="0">
  <autoFilter ref="A1:N409" xr:uid="{4BBF5B7D-857A-4492-84E4-854C8A03035B}"/>
  <tableColumns count="14">
    <tableColumn id="1" xr3:uid="{A69CDDC4-1793-4D5C-9D66-0870BDE41340}" name="denominazioneEnte"/>
    <tableColumn id="2" xr3:uid="{48A11C60-0080-4081-81F8-58B56DFA1D9B}" name="cfPivaEnte"/>
    <tableColumn id="3" xr3:uid="{6A71B28E-2562-4768-A377-A6005C3C89A0}" name="denominazioneStruttura"/>
    <tableColumn id="4" xr3:uid="{1BD34F72-0E8F-4EAC-9078-FEEF71642738}" name="cig"/>
    <tableColumn id="5" xr3:uid="{3E169A65-F268-4B7D-A5A7-DEB7696BEA26}" name="oggetto" dataDxfId="2"/>
    <tableColumn id="6" xr3:uid="{BBD3168D-E288-4ECE-8AF6-BFFF07F8DCC3}" name="sceltaContraente" dataDxfId="1"/>
    <tableColumn id="7" xr3:uid="{E614EA45-022B-4C92-9528-50BA9BEF2379}" name="importoAggiudicazione"/>
    <tableColumn id="8" xr3:uid="{2658C014-3D4B-4FA1-9994-1C8D8C1D7D8A}" name="dataInizio"/>
    <tableColumn id="9" xr3:uid="{B773167C-47A5-412E-950F-20C221C23871}" name="dataUltimazione"/>
    <tableColumn id="10" xr3:uid="{50524C6C-DBDC-4F50-BC89-B7168D6B6A2B}" name="sommeLiquidate"/>
    <tableColumn id="11" xr3:uid="{192D5A4B-13EA-4ADA-8628-E1E231AA61F6}" name="ragioneSocialeDitta" dataDxfId="0"/>
    <tableColumn id="12" xr3:uid="{041C678D-4A4B-409F-B443-D0F694EC6CAA}" name="cfPivaDitta"/>
    <tableColumn id="13" xr3:uid="{76BD1F8E-B63D-433E-92CD-82207D9DEFD4}" name="funzione"/>
    <tableColumn id="14" xr3:uid="{91DCF653-935D-48A2-8D95-C1D0B37EC910}" name="Differenza">
      <calculatedColumnFormula>IF(ISBLANK(Tabella1[[#This Row],[importoAggiudicazione]]),"-",Tabella1[[#This Row],[importoAggiudicazione]]-Tabella1[[#This Row],[sommeLiquidate]])</calculatedColumnFormula>
    </tableColumn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409"/>
  <sheetViews>
    <sheetView tabSelected="1" topLeftCell="A391" zoomScale="80" zoomScaleNormal="80" workbookViewId="0">
      <selection activeCell="K314" sqref="K314"/>
    </sheetView>
  </sheetViews>
  <sheetFormatPr defaultRowHeight="15" x14ac:dyDescent="0.25"/>
  <cols>
    <col min="1" max="1" width="20.28515625" bestFit="1" customWidth="1"/>
    <col min="2" max="2" width="12.140625" bestFit="1" customWidth="1"/>
    <col min="3" max="3" width="24.140625" bestFit="1" customWidth="1"/>
    <col min="4" max="4" width="11.85546875" bestFit="1" customWidth="1"/>
    <col min="5" max="5" width="62.42578125" style="1" customWidth="1"/>
    <col min="6" max="6" width="26.28515625" style="1" customWidth="1"/>
    <col min="7" max="7" width="21.42578125" customWidth="1"/>
    <col min="8" max="8" width="12.42578125" bestFit="1" customWidth="1"/>
    <col min="9" max="9" width="18.5703125" bestFit="1" customWidth="1"/>
    <col min="10" max="10" width="19" bestFit="1" customWidth="1"/>
    <col min="11" max="11" width="43.42578125" style="1" customWidth="1"/>
    <col min="12" max="12" width="22" bestFit="1" customWidth="1"/>
    <col min="13" max="13" width="19.140625" bestFit="1" customWidth="1"/>
    <col min="14" max="14" width="11.28515625" customWidth="1"/>
  </cols>
  <sheetData>
    <row r="1" spans="1:14" x14ac:dyDescent="0.25">
      <c r="A1" t="s">
        <v>0</v>
      </c>
      <c r="B1" t="s">
        <v>1</v>
      </c>
      <c r="C1" t="s">
        <v>2</v>
      </c>
      <c r="D1" t="s">
        <v>3</v>
      </c>
      <c r="E1" s="1" t="s">
        <v>4</v>
      </c>
      <c r="F1" s="1" t="s">
        <v>5</v>
      </c>
      <c r="G1" t="s">
        <v>6</v>
      </c>
      <c r="H1" t="s">
        <v>7</v>
      </c>
      <c r="I1" t="s">
        <v>8</v>
      </c>
      <c r="J1" t="s">
        <v>9</v>
      </c>
      <c r="K1" s="1" t="s">
        <v>10</v>
      </c>
      <c r="L1" t="s">
        <v>11</v>
      </c>
      <c r="M1" t="s">
        <v>12</v>
      </c>
      <c r="N1" t="s">
        <v>1895</v>
      </c>
    </row>
    <row r="2" spans="1:14" ht="45" x14ac:dyDescent="0.25">
      <c r="A2" t="s">
        <v>14</v>
      </c>
      <c r="B2" t="s">
        <v>15</v>
      </c>
      <c r="C2" t="s">
        <v>14</v>
      </c>
      <c r="D2" t="s">
        <v>16</v>
      </c>
      <c r="E2" s="1" t="s">
        <v>17</v>
      </c>
      <c r="F2" s="1" t="s">
        <v>18</v>
      </c>
      <c r="G2" t="s">
        <v>19</v>
      </c>
      <c r="H2" t="s">
        <v>20</v>
      </c>
      <c r="I2" t="s">
        <v>21</v>
      </c>
      <c r="J2" t="s">
        <v>19</v>
      </c>
      <c r="K2" s="1" t="s">
        <v>22</v>
      </c>
      <c r="L2" t="s">
        <v>23</v>
      </c>
      <c r="M2" t="s">
        <v>24</v>
      </c>
      <c r="N2">
        <f>IF(ISBLANK(Tabella1[[#This Row],[importoAggiudicazione]]),"-",Tabella1[[#This Row],[importoAggiudicazione]]-Tabella1[[#This Row],[sommeLiquidate]])</f>
        <v>0</v>
      </c>
    </row>
    <row r="3" spans="1:14" x14ac:dyDescent="0.25">
      <c r="A3" t="s">
        <v>13</v>
      </c>
      <c r="B3" t="s">
        <v>13</v>
      </c>
      <c r="C3" t="s">
        <v>13</v>
      </c>
      <c r="D3" t="s">
        <v>13</v>
      </c>
      <c r="E3" s="1" t="s">
        <v>13</v>
      </c>
      <c r="F3" s="1" t="s">
        <v>13</v>
      </c>
      <c r="H3" t="s">
        <v>13</v>
      </c>
      <c r="I3" t="s">
        <v>13</v>
      </c>
      <c r="J3" t="s">
        <v>13</v>
      </c>
      <c r="K3" s="1" t="s">
        <v>25</v>
      </c>
      <c r="L3" t="s">
        <v>26</v>
      </c>
      <c r="M3" t="s">
        <v>24</v>
      </c>
      <c r="N3" t="str">
        <f>IF(ISBLANK(Tabella1[[#This Row],[importoAggiudicazione]]),"-",Tabella1[[#This Row],[importoAggiudicazione]]-Tabella1[[#This Row],[sommeLiquidate]])</f>
        <v>-</v>
      </c>
    </row>
    <row r="4" spans="1:14" x14ac:dyDescent="0.25">
      <c r="A4" t="s">
        <v>13</v>
      </c>
      <c r="B4" t="s">
        <v>13</v>
      </c>
      <c r="C4" t="s">
        <v>13</v>
      </c>
      <c r="D4" t="s">
        <v>13</v>
      </c>
      <c r="E4" s="1" t="s">
        <v>13</v>
      </c>
      <c r="F4" s="1" t="s">
        <v>13</v>
      </c>
      <c r="H4" t="s">
        <v>13</v>
      </c>
      <c r="I4" t="s">
        <v>13</v>
      </c>
      <c r="J4" t="s">
        <v>13</v>
      </c>
      <c r="K4" s="1" t="s">
        <v>27</v>
      </c>
      <c r="L4" t="s">
        <v>28</v>
      </c>
      <c r="M4" t="s">
        <v>24</v>
      </c>
      <c r="N4" t="str">
        <f>IF(ISBLANK(Tabella1[[#This Row],[importoAggiudicazione]]),"-",Tabella1[[#This Row],[importoAggiudicazione]]-Tabella1[[#This Row],[sommeLiquidate]])</f>
        <v>-</v>
      </c>
    </row>
    <row r="5" spans="1:14" x14ac:dyDescent="0.25">
      <c r="A5" t="s">
        <v>13</v>
      </c>
      <c r="B5" t="s">
        <v>13</v>
      </c>
      <c r="C5" t="s">
        <v>13</v>
      </c>
      <c r="D5" t="s">
        <v>13</v>
      </c>
      <c r="E5" s="1" t="s">
        <v>13</v>
      </c>
      <c r="F5" s="1" t="s">
        <v>13</v>
      </c>
      <c r="H5" t="s">
        <v>13</v>
      </c>
      <c r="I5" t="s">
        <v>13</v>
      </c>
      <c r="J5" t="s">
        <v>13</v>
      </c>
      <c r="K5" s="1" t="s">
        <v>29</v>
      </c>
      <c r="L5" t="s">
        <v>30</v>
      </c>
      <c r="M5" t="s">
        <v>24</v>
      </c>
      <c r="N5" t="str">
        <f>IF(ISBLANK(Tabella1[[#This Row],[importoAggiudicazione]]),"-",Tabella1[[#This Row],[importoAggiudicazione]]-Tabella1[[#This Row],[sommeLiquidate]])</f>
        <v>-</v>
      </c>
    </row>
    <row r="6" spans="1:14" x14ac:dyDescent="0.25">
      <c r="A6" t="s">
        <v>13</v>
      </c>
      <c r="B6" t="s">
        <v>13</v>
      </c>
      <c r="C6" t="s">
        <v>13</v>
      </c>
      <c r="D6" t="s">
        <v>13</v>
      </c>
      <c r="E6" s="1" t="s">
        <v>13</v>
      </c>
      <c r="F6" s="1" t="s">
        <v>13</v>
      </c>
      <c r="H6" t="s">
        <v>13</v>
      </c>
      <c r="I6" t="s">
        <v>13</v>
      </c>
      <c r="J6" t="s">
        <v>13</v>
      </c>
      <c r="K6" s="1" t="s">
        <v>31</v>
      </c>
      <c r="L6" t="s">
        <v>32</v>
      </c>
      <c r="M6" t="s">
        <v>24</v>
      </c>
      <c r="N6" t="str">
        <f>IF(ISBLANK(Tabella1[[#This Row],[importoAggiudicazione]]),"-",Tabella1[[#This Row],[importoAggiudicazione]]-Tabella1[[#This Row],[sommeLiquidate]])</f>
        <v>-</v>
      </c>
    </row>
    <row r="7" spans="1:14" x14ac:dyDescent="0.25">
      <c r="A7" t="s">
        <v>13</v>
      </c>
      <c r="B7" t="s">
        <v>13</v>
      </c>
      <c r="C7" t="s">
        <v>13</v>
      </c>
      <c r="D7" t="s">
        <v>13</v>
      </c>
      <c r="E7" s="1" t="s">
        <v>13</v>
      </c>
      <c r="F7" s="1" t="s">
        <v>13</v>
      </c>
      <c r="H7" t="s">
        <v>13</v>
      </c>
      <c r="I7" t="s">
        <v>13</v>
      </c>
      <c r="J7" t="s">
        <v>13</v>
      </c>
      <c r="K7" s="1" t="s">
        <v>33</v>
      </c>
      <c r="L7" t="s">
        <v>34</v>
      </c>
      <c r="M7" t="s">
        <v>35</v>
      </c>
      <c r="N7" t="str">
        <f>IF(ISBLANK(Tabella1[[#This Row],[importoAggiudicazione]]),"-",Tabella1[[#This Row],[importoAggiudicazione]]-Tabella1[[#This Row],[sommeLiquidate]])</f>
        <v>-</v>
      </c>
    </row>
    <row r="8" spans="1:14" ht="30" x14ac:dyDescent="0.25">
      <c r="A8" t="s">
        <v>14</v>
      </c>
      <c r="B8" t="s">
        <v>15</v>
      </c>
      <c r="C8" t="s">
        <v>14</v>
      </c>
      <c r="D8" t="s">
        <v>36</v>
      </c>
      <c r="E8" s="1" t="s">
        <v>37</v>
      </c>
      <c r="F8" s="1" t="s">
        <v>38</v>
      </c>
      <c r="G8" t="s">
        <v>39</v>
      </c>
      <c r="H8" t="s">
        <v>40</v>
      </c>
      <c r="I8" t="s">
        <v>41</v>
      </c>
      <c r="J8" t="s">
        <v>42</v>
      </c>
      <c r="K8" s="1" t="s">
        <v>43</v>
      </c>
      <c r="L8" t="s">
        <v>44</v>
      </c>
      <c r="M8" t="s">
        <v>35</v>
      </c>
      <c r="N8">
        <f>IF(ISBLANK(Tabella1[[#This Row],[importoAggiudicazione]]),"-",Tabella1[[#This Row],[importoAggiudicazione]]-Tabella1[[#This Row],[sommeLiquidate]])</f>
        <v>919.70999999999913</v>
      </c>
    </row>
    <row r="9" spans="1:14" ht="45" x14ac:dyDescent="0.25">
      <c r="A9" t="s">
        <v>14</v>
      </c>
      <c r="B9" t="s">
        <v>15</v>
      </c>
      <c r="C9" t="s">
        <v>14</v>
      </c>
      <c r="D9" t="s">
        <v>45</v>
      </c>
      <c r="E9" s="1" t="s">
        <v>46</v>
      </c>
      <c r="F9" s="1" t="s">
        <v>47</v>
      </c>
      <c r="G9" t="s">
        <v>48</v>
      </c>
      <c r="H9" t="s">
        <v>49</v>
      </c>
      <c r="I9" t="s">
        <v>13</v>
      </c>
      <c r="J9" t="s">
        <v>50</v>
      </c>
      <c r="K9" s="1" t="s">
        <v>51</v>
      </c>
      <c r="L9" t="s">
        <v>52</v>
      </c>
      <c r="M9" t="s">
        <v>35</v>
      </c>
      <c r="N9">
        <f>IF(ISBLANK(Tabella1[[#This Row],[importoAggiudicazione]]),"-",Tabella1[[#This Row],[importoAggiudicazione]]-Tabella1[[#This Row],[sommeLiquidate]])</f>
        <v>52690.469999999972</v>
      </c>
    </row>
    <row r="10" spans="1:14" ht="60" x14ac:dyDescent="0.25">
      <c r="A10" t="s">
        <v>14</v>
      </c>
      <c r="B10" t="s">
        <v>15</v>
      </c>
      <c r="C10" t="s">
        <v>14</v>
      </c>
      <c r="D10" t="s">
        <v>53</v>
      </c>
      <c r="E10" s="1" t="s">
        <v>54</v>
      </c>
      <c r="F10" s="1" t="s">
        <v>47</v>
      </c>
      <c r="G10" t="s">
        <v>55</v>
      </c>
      <c r="H10" t="s">
        <v>56</v>
      </c>
      <c r="I10" t="s">
        <v>57</v>
      </c>
      <c r="J10" t="s">
        <v>58</v>
      </c>
      <c r="K10" s="1" t="s">
        <v>59</v>
      </c>
      <c r="L10" t="s">
        <v>60</v>
      </c>
      <c r="M10" t="s">
        <v>35</v>
      </c>
      <c r="N10">
        <f>IF(ISBLANK(Tabella1[[#This Row],[importoAggiudicazione]]),"-",Tabella1[[#This Row],[importoAggiudicazione]]-Tabella1[[#This Row],[sommeLiquidate]])</f>
        <v>124420.23000000001</v>
      </c>
    </row>
    <row r="11" spans="1:14" ht="45" x14ac:dyDescent="0.25">
      <c r="A11" t="s">
        <v>14</v>
      </c>
      <c r="B11" t="s">
        <v>15</v>
      </c>
      <c r="C11" t="s">
        <v>14</v>
      </c>
      <c r="D11" t="s">
        <v>61</v>
      </c>
      <c r="E11" s="1" t="s">
        <v>62</v>
      </c>
      <c r="F11" s="1" t="s">
        <v>38</v>
      </c>
      <c r="G11" t="s">
        <v>63</v>
      </c>
      <c r="H11" t="s">
        <v>64</v>
      </c>
      <c r="I11" t="s">
        <v>13</v>
      </c>
      <c r="J11" t="s">
        <v>65</v>
      </c>
      <c r="K11" s="1" t="s">
        <v>66</v>
      </c>
      <c r="L11" t="s">
        <v>67</v>
      </c>
      <c r="M11" t="s">
        <v>35</v>
      </c>
      <c r="N11">
        <f>IF(ISBLANK(Tabella1[[#This Row],[importoAggiudicazione]]),"-",Tabella1[[#This Row],[importoAggiudicazione]]-Tabella1[[#This Row],[sommeLiquidate]])</f>
        <v>5902.9399999999987</v>
      </c>
    </row>
    <row r="12" spans="1:14" ht="60" x14ac:dyDescent="0.25">
      <c r="A12" t="s">
        <v>14</v>
      </c>
      <c r="B12" t="s">
        <v>15</v>
      </c>
      <c r="C12" t="s">
        <v>14</v>
      </c>
      <c r="D12" t="s">
        <v>68</v>
      </c>
      <c r="E12" s="1" t="s">
        <v>69</v>
      </c>
      <c r="F12" s="1" t="s">
        <v>47</v>
      </c>
      <c r="G12" t="s">
        <v>70</v>
      </c>
      <c r="H12" t="s">
        <v>71</v>
      </c>
      <c r="I12" t="s">
        <v>72</v>
      </c>
      <c r="J12" t="s">
        <v>70</v>
      </c>
      <c r="K12" s="1" t="s">
        <v>73</v>
      </c>
      <c r="L12" t="s">
        <v>74</v>
      </c>
      <c r="M12" t="s">
        <v>35</v>
      </c>
      <c r="N12">
        <f>IF(ISBLANK(Tabella1[[#This Row],[importoAggiudicazione]]),"-",Tabella1[[#This Row],[importoAggiudicazione]]-Tabella1[[#This Row],[sommeLiquidate]])</f>
        <v>0</v>
      </c>
    </row>
    <row r="13" spans="1:14" ht="45" x14ac:dyDescent="0.25">
      <c r="A13" t="s">
        <v>14</v>
      </c>
      <c r="B13" t="s">
        <v>15</v>
      </c>
      <c r="C13" t="s">
        <v>14</v>
      </c>
      <c r="D13" t="s">
        <v>75</v>
      </c>
      <c r="E13" s="1" t="s">
        <v>76</v>
      </c>
      <c r="F13" s="1" t="s">
        <v>38</v>
      </c>
      <c r="G13" t="s">
        <v>77</v>
      </c>
      <c r="H13" t="s">
        <v>49</v>
      </c>
      <c r="I13" t="s">
        <v>13</v>
      </c>
      <c r="J13" t="s">
        <v>78</v>
      </c>
      <c r="K13" s="1" t="s">
        <v>79</v>
      </c>
      <c r="L13" t="s">
        <v>80</v>
      </c>
      <c r="M13" t="s">
        <v>35</v>
      </c>
      <c r="N13">
        <f>IF(ISBLANK(Tabella1[[#This Row],[importoAggiudicazione]]),"-",Tabella1[[#This Row],[importoAggiudicazione]]-Tabella1[[#This Row],[sommeLiquidate]])</f>
        <v>33739.78</v>
      </c>
    </row>
    <row r="14" spans="1:14" ht="60" x14ac:dyDescent="0.25">
      <c r="A14" t="s">
        <v>14</v>
      </c>
      <c r="B14" t="s">
        <v>15</v>
      </c>
      <c r="C14" t="s">
        <v>14</v>
      </c>
      <c r="D14" t="s">
        <v>81</v>
      </c>
      <c r="E14" s="1" t="s">
        <v>82</v>
      </c>
      <c r="F14" s="1" t="s">
        <v>47</v>
      </c>
      <c r="G14" t="s">
        <v>83</v>
      </c>
      <c r="H14" t="s">
        <v>84</v>
      </c>
      <c r="I14" t="s">
        <v>72</v>
      </c>
      <c r="J14" t="s">
        <v>83</v>
      </c>
      <c r="K14" s="1" t="s">
        <v>85</v>
      </c>
      <c r="L14" t="s">
        <v>86</v>
      </c>
      <c r="M14" t="s">
        <v>35</v>
      </c>
      <c r="N14">
        <f>IF(ISBLANK(Tabella1[[#This Row],[importoAggiudicazione]]),"-",Tabella1[[#This Row],[importoAggiudicazione]]-Tabella1[[#This Row],[sommeLiquidate]])</f>
        <v>0</v>
      </c>
    </row>
    <row r="15" spans="1:14" ht="30" x14ac:dyDescent="0.25">
      <c r="A15" t="s">
        <v>14</v>
      </c>
      <c r="B15" t="s">
        <v>15</v>
      </c>
      <c r="C15" t="s">
        <v>14</v>
      </c>
      <c r="D15" t="s">
        <v>87</v>
      </c>
      <c r="E15" s="1" t="s">
        <v>88</v>
      </c>
      <c r="F15" s="1" t="s">
        <v>38</v>
      </c>
      <c r="G15" t="s">
        <v>89</v>
      </c>
      <c r="H15" t="s">
        <v>90</v>
      </c>
      <c r="I15" t="s">
        <v>91</v>
      </c>
      <c r="J15" t="s">
        <v>89</v>
      </c>
      <c r="K15" s="1" t="s">
        <v>92</v>
      </c>
      <c r="L15" t="s">
        <v>93</v>
      </c>
      <c r="M15" t="s">
        <v>35</v>
      </c>
      <c r="N15">
        <f>IF(ISBLANK(Tabella1[[#This Row],[importoAggiudicazione]]),"-",Tabella1[[#This Row],[importoAggiudicazione]]-Tabella1[[#This Row],[sommeLiquidate]])</f>
        <v>0</v>
      </c>
    </row>
    <row r="16" spans="1:14" ht="60" x14ac:dyDescent="0.25">
      <c r="A16" t="s">
        <v>14</v>
      </c>
      <c r="B16" t="s">
        <v>15</v>
      </c>
      <c r="C16" t="s">
        <v>14</v>
      </c>
      <c r="D16" t="s">
        <v>94</v>
      </c>
      <c r="E16" s="1" t="s">
        <v>95</v>
      </c>
      <c r="F16" s="1" t="s">
        <v>47</v>
      </c>
      <c r="G16" t="s">
        <v>96</v>
      </c>
      <c r="H16" t="s">
        <v>97</v>
      </c>
      <c r="I16" t="s">
        <v>72</v>
      </c>
      <c r="J16" t="s">
        <v>96</v>
      </c>
      <c r="K16" s="1" t="s">
        <v>98</v>
      </c>
      <c r="L16" t="s">
        <v>99</v>
      </c>
      <c r="M16" t="s">
        <v>35</v>
      </c>
      <c r="N16">
        <f>IF(ISBLANK(Tabella1[[#This Row],[importoAggiudicazione]]),"-",Tabella1[[#This Row],[importoAggiudicazione]]-Tabella1[[#This Row],[sommeLiquidate]])</f>
        <v>0</v>
      </c>
    </row>
    <row r="17" spans="1:14" ht="30" x14ac:dyDescent="0.25">
      <c r="A17" t="s">
        <v>14</v>
      </c>
      <c r="B17" t="s">
        <v>15</v>
      </c>
      <c r="C17" t="s">
        <v>14</v>
      </c>
      <c r="D17" t="s">
        <v>100</v>
      </c>
      <c r="E17" s="1" t="s">
        <v>101</v>
      </c>
      <c r="F17" s="1" t="s">
        <v>38</v>
      </c>
      <c r="G17" t="s">
        <v>102</v>
      </c>
      <c r="H17" t="s">
        <v>103</v>
      </c>
      <c r="I17" t="s">
        <v>104</v>
      </c>
      <c r="J17" t="s">
        <v>105</v>
      </c>
      <c r="K17" s="1" t="s">
        <v>33</v>
      </c>
      <c r="L17" t="s">
        <v>34</v>
      </c>
      <c r="M17" t="s">
        <v>35</v>
      </c>
      <c r="N17">
        <f>IF(ISBLANK(Tabella1[[#This Row],[importoAggiudicazione]]),"-",Tabella1[[#This Row],[importoAggiudicazione]]-Tabella1[[#This Row],[sommeLiquidate]])</f>
        <v>1.8899999999994179</v>
      </c>
    </row>
    <row r="18" spans="1:14" ht="30" x14ac:dyDescent="0.25">
      <c r="A18" t="s">
        <v>14</v>
      </c>
      <c r="B18" t="s">
        <v>15</v>
      </c>
      <c r="C18" t="s">
        <v>14</v>
      </c>
      <c r="D18" t="s">
        <v>106</v>
      </c>
      <c r="E18" s="1" t="s">
        <v>107</v>
      </c>
      <c r="F18" s="1" t="s">
        <v>38</v>
      </c>
      <c r="G18" t="s">
        <v>108</v>
      </c>
      <c r="H18" t="s">
        <v>109</v>
      </c>
      <c r="I18" t="s">
        <v>13</v>
      </c>
      <c r="J18" t="s">
        <v>110</v>
      </c>
      <c r="K18" s="1" t="s">
        <v>111</v>
      </c>
      <c r="L18" t="s">
        <v>112</v>
      </c>
      <c r="M18" t="s">
        <v>35</v>
      </c>
      <c r="N18">
        <f>IF(ISBLANK(Tabella1[[#This Row],[importoAggiudicazione]]),"-",Tabella1[[#This Row],[importoAggiudicazione]]-Tabella1[[#This Row],[sommeLiquidate]])</f>
        <v>19597.16</v>
      </c>
    </row>
    <row r="19" spans="1:14" ht="45" x14ac:dyDescent="0.25">
      <c r="A19" t="s">
        <v>14</v>
      </c>
      <c r="B19" t="s">
        <v>15</v>
      </c>
      <c r="C19" t="s">
        <v>14</v>
      </c>
      <c r="D19" t="s">
        <v>113</v>
      </c>
      <c r="E19" s="1" t="s">
        <v>114</v>
      </c>
      <c r="F19" s="1" t="s">
        <v>18</v>
      </c>
      <c r="G19" t="s">
        <v>115</v>
      </c>
      <c r="H19" t="s">
        <v>116</v>
      </c>
      <c r="I19" t="s">
        <v>117</v>
      </c>
      <c r="J19" t="s">
        <v>118</v>
      </c>
      <c r="K19" s="1" t="s">
        <v>119</v>
      </c>
      <c r="L19" t="s">
        <v>120</v>
      </c>
      <c r="M19" t="s">
        <v>24</v>
      </c>
      <c r="N19">
        <f>IF(ISBLANK(Tabella1[[#This Row],[importoAggiudicazione]]),"-",Tabella1[[#This Row],[importoAggiudicazione]]-Tabella1[[#This Row],[sommeLiquidate]])</f>
        <v>10871.409999999974</v>
      </c>
    </row>
    <row r="20" spans="1:14" x14ac:dyDescent="0.25">
      <c r="A20" t="s">
        <v>13</v>
      </c>
      <c r="B20" t="s">
        <v>13</v>
      </c>
      <c r="C20" t="s">
        <v>13</v>
      </c>
      <c r="D20" t="s">
        <v>13</v>
      </c>
      <c r="E20" s="1" t="s">
        <v>13</v>
      </c>
      <c r="F20" s="1" t="s">
        <v>13</v>
      </c>
      <c r="H20" t="s">
        <v>13</v>
      </c>
      <c r="I20" t="s">
        <v>13</v>
      </c>
      <c r="J20" t="s">
        <v>13</v>
      </c>
      <c r="K20" s="1" t="s">
        <v>31</v>
      </c>
      <c r="L20" t="s">
        <v>32</v>
      </c>
      <c r="M20" t="s">
        <v>24</v>
      </c>
      <c r="N20" t="str">
        <f>IF(ISBLANK(Tabella1[[#This Row],[importoAggiudicazione]]),"-",Tabella1[[#This Row],[importoAggiudicazione]]-Tabella1[[#This Row],[sommeLiquidate]])</f>
        <v>-</v>
      </c>
    </row>
    <row r="21" spans="1:14" x14ac:dyDescent="0.25">
      <c r="A21" t="s">
        <v>13</v>
      </c>
      <c r="B21" t="s">
        <v>13</v>
      </c>
      <c r="C21" t="s">
        <v>13</v>
      </c>
      <c r="D21" t="s">
        <v>13</v>
      </c>
      <c r="E21" s="1" t="s">
        <v>13</v>
      </c>
      <c r="F21" s="1" t="s">
        <v>13</v>
      </c>
      <c r="H21" t="s">
        <v>13</v>
      </c>
      <c r="I21" t="s">
        <v>13</v>
      </c>
      <c r="J21" t="s">
        <v>13</v>
      </c>
      <c r="K21" s="1" t="s">
        <v>121</v>
      </c>
      <c r="L21" t="s">
        <v>122</v>
      </c>
      <c r="M21" t="s">
        <v>24</v>
      </c>
      <c r="N21" t="str">
        <f>IF(ISBLANK(Tabella1[[#This Row],[importoAggiudicazione]]),"-",Tabella1[[#This Row],[importoAggiudicazione]]-Tabella1[[#This Row],[sommeLiquidate]])</f>
        <v>-</v>
      </c>
    </row>
    <row r="22" spans="1:14" x14ac:dyDescent="0.25">
      <c r="A22" t="s">
        <v>13</v>
      </c>
      <c r="B22" t="s">
        <v>13</v>
      </c>
      <c r="C22" t="s">
        <v>13</v>
      </c>
      <c r="D22" t="s">
        <v>13</v>
      </c>
      <c r="E22" s="1" t="s">
        <v>13</v>
      </c>
      <c r="F22" s="1" t="s">
        <v>13</v>
      </c>
      <c r="H22" t="s">
        <v>13</v>
      </c>
      <c r="I22" t="s">
        <v>13</v>
      </c>
      <c r="J22" t="s">
        <v>13</v>
      </c>
      <c r="K22" s="1" t="s">
        <v>123</v>
      </c>
      <c r="L22" t="s">
        <v>124</v>
      </c>
      <c r="M22" t="s">
        <v>24</v>
      </c>
      <c r="N22" t="str">
        <f>IF(ISBLANK(Tabella1[[#This Row],[importoAggiudicazione]]),"-",Tabella1[[#This Row],[importoAggiudicazione]]-Tabella1[[#This Row],[sommeLiquidate]])</f>
        <v>-</v>
      </c>
    </row>
    <row r="23" spans="1:14" x14ac:dyDescent="0.25">
      <c r="A23" t="s">
        <v>13</v>
      </c>
      <c r="B23" t="s">
        <v>13</v>
      </c>
      <c r="C23" t="s">
        <v>13</v>
      </c>
      <c r="D23" t="s">
        <v>13</v>
      </c>
      <c r="E23" s="1" t="s">
        <v>13</v>
      </c>
      <c r="F23" s="1" t="s">
        <v>13</v>
      </c>
      <c r="H23" t="s">
        <v>13</v>
      </c>
      <c r="I23" t="s">
        <v>13</v>
      </c>
      <c r="J23" t="s">
        <v>13</v>
      </c>
      <c r="K23" s="1" t="s">
        <v>125</v>
      </c>
      <c r="L23" t="s">
        <v>126</v>
      </c>
      <c r="M23" t="s">
        <v>24</v>
      </c>
      <c r="N23" t="str">
        <f>IF(ISBLANK(Tabella1[[#This Row],[importoAggiudicazione]]),"-",Tabella1[[#This Row],[importoAggiudicazione]]-Tabella1[[#This Row],[sommeLiquidate]])</f>
        <v>-</v>
      </c>
    </row>
    <row r="24" spans="1:14" x14ac:dyDescent="0.25">
      <c r="A24" t="s">
        <v>13</v>
      </c>
      <c r="B24" t="s">
        <v>13</v>
      </c>
      <c r="C24" t="s">
        <v>13</v>
      </c>
      <c r="D24" t="s">
        <v>13</v>
      </c>
      <c r="E24" s="1" t="s">
        <v>13</v>
      </c>
      <c r="F24" s="1" t="s">
        <v>13</v>
      </c>
      <c r="H24" t="s">
        <v>13</v>
      </c>
      <c r="I24" t="s">
        <v>13</v>
      </c>
      <c r="J24" t="s">
        <v>13</v>
      </c>
      <c r="K24" s="1" t="s">
        <v>27</v>
      </c>
      <c r="L24" t="s">
        <v>28</v>
      </c>
      <c r="M24" t="s">
        <v>35</v>
      </c>
      <c r="N24" t="str">
        <f>IF(ISBLANK(Tabella1[[#This Row],[importoAggiudicazione]]),"-",Tabella1[[#This Row],[importoAggiudicazione]]-Tabella1[[#This Row],[sommeLiquidate]])</f>
        <v>-</v>
      </c>
    </row>
    <row r="25" spans="1:14" ht="30" x14ac:dyDescent="0.25">
      <c r="A25" t="s">
        <v>14</v>
      </c>
      <c r="B25" t="s">
        <v>15</v>
      </c>
      <c r="C25" t="s">
        <v>14</v>
      </c>
      <c r="D25" t="s">
        <v>127</v>
      </c>
      <c r="E25" s="1" t="s">
        <v>128</v>
      </c>
      <c r="F25" s="1" t="s">
        <v>38</v>
      </c>
      <c r="G25" t="s">
        <v>129</v>
      </c>
      <c r="H25" t="s">
        <v>130</v>
      </c>
      <c r="I25" t="s">
        <v>13</v>
      </c>
      <c r="J25" t="s">
        <v>131</v>
      </c>
      <c r="K25" s="1" t="s">
        <v>132</v>
      </c>
      <c r="L25" t="s">
        <v>133</v>
      </c>
      <c r="M25" t="s">
        <v>35</v>
      </c>
      <c r="N25">
        <f>IF(ISBLANK(Tabella1[[#This Row],[importoAggiudicazione]]),"-",Tabella1[[#This Row],[importoAggiudicazione]]-Tabella1[[#This Row],[sommeLiquidate]])</f>
        <v>66000</v>
      </c>
    </row>
    <row r="26" spans="1:14" ht="30" x14ac:dyDescent="0.25">
      <c r="A26" t="s">
        <v>14</v>
      </c>
      <c r="B26" t="s">
        <v>15</v>
      </c>
      <c r="C26" t="s">
        <v>14</v>
      </c>
      <c r="D26" t="s">
        <v>134</v>
      </c>
      <c r="E26" s="1" t="s">
        <v>135</v>
      </c>
      <c r="F26" s="1" t="s">
        <v>38</v>
      </c>
      <c r="G26" t="s">
        <v>136</v>
      </c>
      <c r="H26" t="s">
        <v>137</v>
      </c>
      <c r="I26" t="s">
        <v>138</v>
      </c>
      <c r="J26" t="s">
        <v>139</v>
      </c>
      <c r="K26" s="1" t="s">
        <v>140</v>
      </c>
      <c r="L26" t="s">
        <v>141</v>
      </c>
      <c r="M26" t="s">
        <v>24</v>
      </c>
      <c r="N26">
        <f>IF(ISBLANK(Tabella1[[#This Row],[importoAggiudicazione]]),"-",Tabella1[[#This Row],[importoAggiudicazione]]-Tabella1[[#This Row],[sommeLiquidate]])</f>
        <v>29235.730000000003</v>
      </c>
    </row>
    <row r="27" spans="1:14" x14ac:dyDescent="0.25">
      <c r="A27" t="s">
        <v>13</v>
      </c>
      <c r="B27" t="s">
        <v>13</v>
      </c>
      <c r="C27" t="s">
        <v>13</v>
      </c>
      <c r="D27" t="s">
        <v>13</v>
      </c>
      <c r="E27" s="1" t="s">
        <v>13</v>
      </c>
      <c r="F27" s="1" t="s">
        <v>13</v>
      </c>
      <c r="H27" t="s">
        <v>13</v>
      </c>
      <c r="I27" t="s">
        <v>13</v>
      </c>
      <c r="J27" t="s">
        <v>13</v>
      </c>
      <c r="K27" s="1" t="s">
        <v>142</v>
      </c>
      <c r="L27" t="s">
        <v>143</v>
      </c>
      <c r="M27" t="s">
        <v>35</v>
      </c>
      <c r="N27" t="str">
        <f>IF(ISBLANK(Tabella1[[#This Row],[importoAggiudicazione]]),"-",Tabella1[[#This Row],[importoAggiudicazione]]-Tabella1[[#This Row],[sommeLiquidate]])</f>
        <v>-</v>
      </c>
    </row>
    <row r="28" spans="1:14" ht="45" x14ac:dyDescent="0.25">
      <c r="A28" t="s">
        <v>14</v>
      </c>
      <c r="B28" t="s">
        <v>15</v>
      </c>
      <c r="C28" t="s">
        <v>14</v>
      </c>
      <c r="D28" t="s">
        <v>144</v>
      </c>
      <c r="E28" s="1" t="s">
        <v>145</v>
      </c>
      <c r="F28" s="1" t="s">
        <v>146</v>
      </c>
      <c r="G28" t="s">
        <v>147</v>
      </c>
      <c r="H28" t="s">
        <v>148</v>
      </c>
      <c r="I28" t="s">
        <v>149</v>
      </c>
      <c r="J28" t="s">
        <v>150</v>
      </c>
      <c r="K28" s="1" t="s">
        <v>151</v>
      </c>
      <c r="L28" t="s">
        <v>152</v>
      </c>
      <c r="M28" t="s">
        <v>35</v>
      </c>
      <c r="N28">
        <f>IF(ISBLANK(Tabella1[[#This Row],[importoAggiudicazione]]),"-",Tabella1[[#This Row],[importoAggiudicazione]]-Tabella1[[#This Row],[sommeLiquidate]])</f>
        <v>57954.709999999992</v>
      </c>
    </row>
    <row r="29" spans="1:14" ht="45" x14ac:dyDescent="0.25">
      <c r="A29" t="s">
        <v>14</v>
      </c>
      <c r="B29" t="s">
        <v>15</v>
      </c>
      <c r="C29" t="s">
        <v>14</v>
      </c>
      <c r="D29" t="s">
        <v>153</v>
      </c>
      <c r="E29" s="1" t="s">
        <v>154</v>
      </c>
      <c r="F29" s="1" t="s">
        <v>38</v>
      </c>
      <c r="G29" t="s">
        <v>155</v>
      </c>
      <c r="H29" t="s">
        <v>156</v>
      </c>
      <c r="I29" t="s">
        <v>157</v>
      </c>
      <c r="J29" t="s">
        <v>155</v>
      </c>
      <c r="K29" s="1" t="s">
        <v>158</v>
      </c>
      <c r="L29" t="s">
        <v>159</v>
      </c>
      <c r="M29" t="s">
        <v>35</v>
      </c>
      <c r="N29">
        <f>IF(ISBLANK(Tabella1[[#This Row],[importoAggiudicazione]]),"-",Tabella1[[#This Row],[importoAggiudicazione]]-Tabella1[[#This Row],[sommeLiquidate]])</f>
        <v>0</v>
      </c>
    </row>
    <row r="30" spans="1:14" ht="45" x14ac:dyDescent="0.25">
      <c r="A30" t="s">
        <v>14</v>
      </c>
      <c r="B30" t="s">
        <v>15</v>
      </c>
      <c r="C30" t="s">
        <v>14</v>
      </c>
      <c r="D30" t="s">
        <v>160</v>
      </c>
      <c r="E30" s="1" t="s">
        <v>161</v>
      </c>
      <c r="F30" s="1" t="s">
        <v>38</v>
      </c>
      <c r="G30" t="s">
        <v>162</v>
      </c>
      <c r="H30" t="s">
        <v>163</v>
      </c>
      <c r="I30" t="s">
        <v>164</v>
      </c>
      <c r="J30" t="s">
        <v>165</v>
      </c>
      <c r="K30" s="1" t="s">
        <v>140</v>
      </c>
      <c r="L30" t="s">
        <v>141</v>
      </c>
      <c r="M30" t="s">
        <v>24</v>
      </c>
      <c r="N30">
        <f>IF(ISBLANK(Tabella1[[#This Row],[importoAggiudicazione]]),"-",Tabella1[[#This Row],[importoAggiudicazione]]-Tabella1[[#This Row],[sommeLiquidate]])</f>
        <v>-19.80000000000291</v>
      </c>
    </row>
    <row r="31" spans="1:14" x14ac:dyDescent="0.25">
      <c r="A31" t="s">
        <v>13</v>
      </c>
      <c r="B31" t="s">
        <v>13</v>
      </c>
      <c r="C31" t="s">
        <v>13</v>
      </c>
      <c r="D31" t="s">
        <v>13</v>
      </c>
      <c r="E31" s="1" t="s">
        <v>13</v>
      </c>
      <c r="F31" s="1" t="s">
        <v>13</v>
      </c>
      <c r="H31" t="s">
        <v>13</v>
      </c>
      <c r="I31" t="s">
        <v>13</v>
      </c>
      <c r="J31" t="s">
        <v>13</v>
      </c>
      <c r="K31" s="1" t="s">
        <v>166</v>
      </c>
      <c r="L31" t="s">
        <v>167</v>
      </c>
      <c r="M31" t="s">
        <v>35</v>
      </c>
      <c r="N31" t="str">
        <f>IF(ISBLANK(Tabella1[[#This Row],[importoAggiudicazione]]),"-",Tabella1[[#This Row],[importoAggiudicazione]]-Tabella1[[#This Row],[sommeLiquidate]])</f>
        <v>-</v>
      </c>
    </row>
    <row r="32" spans="1:14" ht="45" x14ac:dyDescent="0.25">
      <c r="A32" t="s">
        <v>14</v>
      </c>
      <c r="B32" t="s">
        <v>15</v>
      </c>
      <c r="C32" t="s">
        <v>14</v>
      </c>
      <c r="D32" t="s">
        <v>168</v>
      </c>
      <c r="E32" s="1" t="s">
        <v>169</v>
      </c>
      <c r="F32" s="1" t="s">
        <v>38</v>
      </c>
      <c r="G32" t="s">
        <v>170</v>
      </c>
      <c r="H32" t="s">
        <v>171</v>
      </c>
      <c r="I32" t="s">
        <v>172</v>
      </c>
      <c r="J32" t="s">
        <v>170</v>
      </c>
      <c r="K32" s="1" t="s">
        <v>173</v>
      </c>
      <c r="L32" t="s">
        <v>174</v>
      </c>
      <c r="M32" t="s">
        <v>35</v>
      </c>
      <c r="N32">
        <f>IF(ISBLANK(Tabella1[[#This Row],[importoAggiudicazione]]),"-",Tabella1[[#This Row],[importoAggiudicazione]]-Tabella1[[#This Row],[sommeLiquidate]])</f>
        <v>0</v>
      </c>
    </row>
    <row r="33" spans="1:14" ht="45" x14ac:dyDescent="0.25">
      <c r="A33" t="s">
        <v>14</v>
      </c>
      <c r="B33" t="s">
        <v>15</v>
      </c>
      <c r="C33" t="s">
        <v>14</v>
      </c>
      <c r="D33" t="s">
        <v>175</v>
      </c>
      <c r="E33" s="1" t="s">
        <v>176</v>
      </c>
      <c r="F33" s="1" t="s">
        <v>38</v>
      </c>
      <c r="G33" t="s">
        <v>177</v>
      </c>
      <c r="H33" t="s">
        <v>178</v>
      </c>
      <c r="I33" t="s">
        <v>179</v>
      </c>
      <c r="J33" t="s">
        <v>177</v>
      </c>
      <c r="K33" s="1" t="s">
        <v>180</v>
      </c>
      <c r="L33" t="s">
        <v>181</v>
      </c>
      <c r="M33" t="s">
        <v>35</v>
      </c>
      <c r="N33">
        <f>IF(ISBLANK(Tabella1[[#This Row],[importoAggiudicazione]]),"-",Tabella1[[#This Row],[importoAggiudicazione]]-Tabella1[[#This Row],[sommeLiquidate]])</f>
        <v>0</v>
      </c>
    </row>
    <row r="34" spans="1:14" ht="30" x14ac:dyDescent="0.25">
      <c r="A34" t="s">
        <v>14</v>
      </c>
      <c r="B34" t="s">
        <v>15</v>
      </c>
      <c r="C34" t="s">
        <v>14</v>
      </c>
      <c r="D34" t="s">
        <v>182</v>
      </c>
      <c r="E34" s="1" t="s">
        <v>183</v>
      </c>
      <c r="F34" s="1" t="s">
        <v>38</v>
      </c>
      <c r="G34" t="s">
        <v>184</v>
      </c>
      <c r="H34" t="s">
        <v>185</v>
      </c>
      <c r="I34" t="s">
        <v>186</v>
      </c>
      <c r="J34" t="s">
        <v>184</v>
      </c>
      <c r="K34" s="1" t="s">
        <v>187</v>
      </c>
      <c r="L34" t="s">
        <v>188</v>
      </c>
      <c r="M34" t="s">
        <v>35</v>
      </c>
      <c r="N34">
        <f>IF(ISBLANK(Tabella1[[#This Row],[importoAggiudicazione]]),"-",Tabella1[[#This Row],[importoAggiudicazione]]-Tabella1[[#This Row],[sommeLiquidate]])</f>
        <v>0</v>
      </c>
    </row>
    <row r="35" spans="1:14" ht="30" x14ac:dyDescent="0.25">
      <c r="A35" t="s">
        <v>14</v>
      </c>
      <c r="B35" t="s">
        <v>15</v>
      </c>
      <c r="C35" t="s">
        <v>14</v>
      </c>
      <c r="D35" t="s">
        <v>182</v>
      </c>
      <c r="E35" s="1" t="s">
        <v>189</v>
      </c>
      <c r="F35" s="1" t="s">
        <v>38</v>
      </c>
      <c r="G35" t="s">
        <v>190</v>
      </c>
      <c r="H35" t="s">
        <v>191</v>
      </c>
      <c r="I35" t="s">
        <v>72</v>
      </c>
      <c r="J35" t="s">
        <v>192</v>
      </c>
      <c r="K35" s="1" t="s">
        <v>193</v>
      </c>
      <c r="L35" t="s">
        <v>194</v>
      </c>
      <c r="M35" t="s">
        <v>35</v>
      </c>
      <c r="N35">
        <f>IF(ISBLANK(Tabella1[[#This Row],[importoAggiudicazione]]),"-",Tabella1[[#This Row],[importoAggiudicazione]]-Tabella1[[#This Row],[sommeLiquidate]])</f>
        <v>14442.75</v>
      </c>
    </row>
    <row r="36" spans="1:14" ht="30" x14ac:dyDescent="0.25">
      <c r="A36" t="s">
        <v>14</v>
      </c>
      <c r="B36" t="s">
        <v>15</v>
      </c>
      <c r="C36" t="s">
        <v>14</v>
      </c>
      <c r="D36" t="s">
        <v>182</v>
      </c>
      <c r="E36" s="1" t="s">
        <v>183</v>
      </c>
      <c r="F36" s="1" t="s">
        <v>38</v>
      </c>
      <c r="G36" t="s">
        <v>195</v>
      </c>
      <c r="H36" t="s">
        <v>148</v>
      </c>
      <c r="I36" t="s">
        <v>13</v>
      </c>
      <c r="J36" t="s">
        <v>196</v>
      </c>
      <c r="K36" s="1" t="s">
        <v>187</v>
      </c>
      <c r="L36" t="s">
        <v>188</v>
      </c>
      <c r="M36" t="s">
        <v>35</v>
      </c>
      <c r="N36">
        <f>IF(ISBLANK(Tabella1[[#This Row],[importoAggiudicazione]]),"-",Tabella1[[#This Row],[importoAggiudicazione]]-Tabella1[[#This Row],[sommeLiquidate]])</f>
        <v>21000</v>
      </c>
    </row>
    <row r="37" spans="1:14" ht="30" x14ac:dyDescent="0.25">
      <c r="A37" t="s">
        <v>14</v>
      </c>
      <c r="B37" t="s">
        <v>15</v>
      </c>
      <c r="C37" t="s">
        <v>14</v>
      </c>
      <c r="D37" t="s">
        <v>182</v>
      </c>
      <c r="E37" s="1" t="s">
        <v>197</v>
      </c>
      <c r="F37" s="1" t="s">
        <v>38</v>
      </c>
      <c r="G37" t="s">
        <v>198</v>
      </c>
      <c r="H37" t="s">
        <v>199</v>
      </c>
      <c r="I37" t="s">
        <v>199</v>
      </c>
      <c r="J37" t="s">
        <v>198</v>
      </c>
      <c r="K37" s="1" t="s">
        <v>200</v>
      </c>
      <c r="L37" t="s">
        <v>201</v>
      </c>
      <c r="M37" t="s">
        <v>35</v>
      </c>
      <c r="N37">
        <f>IF(ISBLANK(Tabella1[[#This Row],[importoAggiudicazione]]),"-",Tabella1[[#This Row],[importoAggiudicazione]]-Tabella1[[#This Row],[sommeLiquidate]])</f>
        <v>0</v>
      </c>
    </row>
    <row r="38" spans="1:14" ht="30" x14ac:dyDescent="0.25">
      <c r="A38" t="s">
        <v>14</v>
      </c>
      <c r="B38" t="s">
        <v>15</v>
      </c>
      <c r="C38" t="s">
        <v>14</v>
      </c>
      <c r="D38" t="s">
        <v>182</v>
      </c>
      <c r="E38" s="1" t="s">
        <v>202</v>
      </c>
      <c r="F38" s="1" t="s">
        <v>38</v>
      </c>
      <c r="G38" t="s">
        <v>198</v>
      </c>
      <c r="H38" t="s">
        <v>203</v>
      </c>
      <c r="I38" t="s">
        <v>203</v>
      </c>
      <c r="J38" t="s">
        <v>198</v>
      </c>
      <c r="K38" s="1" t="s">
        <v>200</v>
      </c>
      <c r="L38" t="s">
        <v>201</v>
      </c>
      <c r="M38" t="s">
        <v>35</v>
      </c>
      <c r="N38">
        <f>IF(ISBLANK(Tabella1[[#This Row],[importoAggiudicazione]]),"-",Tabella1[[#This Row],[importoAggiudicazione]]-Tabella1[[#This Row],[sommeLiquidate]])</f>
        <v>0</v>
      </c>
    </row>
    <row r="39" spans="1:14" ht="30" x14ac:dyDescent="0.25">
      <c r="A39" t="s">
        <v>14</v>
      </c>
      <c r="B39" t="s">
        <v>15</v>
      </c>
      <c r="C39" t="s">
        <v>14</v>
      </c>
      <c r="D39" t="s">
        <v>182</v>
      </c>
      <c r="E39" s="1" t="s">
        <v>204</v>
      </c>
      <c r="F39" s="1" t="s">
        <v>38</v>
      </c>
      <c r="G39" t="s">
        <v>205</v>
      </c>
      <c r="H39" t="s">
        <v>203</v>
      </c>
      <c r="I39" t="s">
        <v>203</v>
      </c>
      <c r="J39" t="s">
        <v>205</v>
      </c>
      <c r="K39" s="1" t="s">
        <v>206</v>
      </c>
      <c r="L39" t="s">
        <v>207</v>
      </c>
      <c r="M39" t="s">
        <v>35</v>
      </c>
      <c r="N39">
        <f>IF(ISBLANK(Tabella1[[#This Row],[importoAggiudicazione]]),"-",Tabella1[[#This Row],[importoAggiudicazione]]-Tabella1[[#This Row],[sommeLiquidate]])</f>
        <v>0</v>
      </c>
    </row>
    <row r="40" spans="1:14" ht="30" x14ac:dyDescent="0.25">
      <c r="A40" t="s">
        <v>14</v>
      </c>
      <c r="B40" t="s">
        <v>15</v>
      </c>
      <c r="C40" t="s">
        <v>14</v>
      </c>
      <c r="D40" t="s">
        <v>182</v>
      </c>
      <c r="E40" s="1" t="s">
        <v>208</v>
      </c>
      <c r="F40" s="1" t="s">
        <v>38</v>
      </c>
      <c r="G40" t="s">
        <v>209</v>
      </c>
      <c r="H40" t="s">
        <v>210</v>
      </c>
      <c r="I40" t="s">
        <v>210</v>
      </c>
      <c r="J40" t="s">
        <v>209</v>
      </c>
      <c r="K40" s="1" t="s">
        <v>211</v>
      </c>
      <c r="L40" t="s">
        <v>212</v>
      </c>
      <c r="M40" t="s">
        <v>35</v>
      </c>
      <c r="N40">
        <f>IF(ISBLANK(Tabella1[[#This Row],[importoAggiudicazione]]),"-",Tabella1[[#This Row],[importoAggiudicazione]]-Tabella1[[#This Row],[sommeLiquidate]])</f>
        <v>0</v>
      </c>
    </row>
    <row r="41" spans="1:14" ht="30" x14ac:dyDescent="0.25">
      <c r="A41" t="s">
        <v>14</v>
      </c>
      <c r="B41" t="s">
        <v>15</v>
      </c>
      <c r="C41" t="s">
        <v>14</v>
      </c>
      <c r="D41" t="s">
        <v>182</v>
      </c>
      <c r="E41" s="1" t="s">
        <v>213</v>
      </c>
      <c r="F41" s="1" t="s">
        <v>38</v>
      </c>
      <c r="G41" t="s">
        <v>214</v>
      </c>
      <c r="H41" t="s">
        <v>215</v>
      </c>
      <c r="I41" t="s">
        <v>215</v>
      </c>
      <c r="J41" t="s">
        <v>214</v>
      </c>
      <c r="K41" s="1" t="s">
        <v>216</v>
      </c>
      <c r="L41" t="s">
        <v>217</v>
      </c>
      <c r="M41" t="s">
        <v>35</v>
      </c>
      <c r="N41">
        <f>IF(ISBLANK(Tabella1[[#This Row],[importoAggiudicazione]]),"-",Tabella1[[#This Row],[importoAggiudicazione]]-Tabella1[[#This Row],[sommeLiquidate]])</f>
        <v>0</v>
      </c>
    </row>
    <row r="42" spans="1:14" ht="30" x14ac:dyDescent="0.25">
      <c r="A42" t="s">
        <v>14</v>
      </c>
      <c r="B42" t="s">
        <v>15</v>
      </c>
      <c r="C42" t="s">
        <v>14</v>
      </c>
      <c r="D42" t="s">
        <v>182</v>
      </c>
      <c r="E42" s="1" t="s">
        <v>218</v>
      </c>
      <c r="F42" s="1" t="s">
        <v>38</v>
      </c>
      <c r="G42" t="s">
        <v>219</v>
      </c>
      <c r="H42" t="s">
        <v>220</v>
      </c>
      <c r="I42" t="s">
        <v>220</v>
      </c>
      <c r="J42" t="s">
        <v>219</v>
      </c>
      <c r="K42" s="1" t="s">
        <v>216</v>
      </c>
      <c r="L42" t="s">
        <v>217</v>
      </c>
      <c r="M42" t="s">
        <v>35</v>
      </c>
      <c r="N42">
        <f>IF(ISBLANK(Tabella1[[#This Row],[importoAggiudicazione]]),"-",Tabella1[[#This Row],[importoAggiudicazione]]-Tabella1[[#This Row],[sommeLiquidate]])</f>
        <v>0</v>
      </c>
    </row>
    <row r="43" spans="1:14" ht="30" x14ac:dyDescent="0.25">
      <c r="A43" t="s">
        <v>14</v>
      </c>
      <c r="B43" t="s">
        <v>15</v>
      </c>
      <c r="C43" t="s">
        <v>14</v>
      </c>
      <c r="D43" t="s">
        <v>182</v>
      </c>
      <c r="E43" s="1" t="s">
        <v>221</v>
      </c>
      <c r="F43" s="1" t="s">
        <v>38</v>
      </c>
      <c r="G43" t="s">
        <v>198</v>
      </c>
      <c r="H43" t="s">
        <v>222</v>
      </c>
      <c r="I43" t="s">
        <v>222</v>
      </c>
      <c r="J43" t="s">
        <v>198</v>
      </c>
      <c r="K43" s="1" t="s">
        <v>223</v>
      </c>
      <c r="L43" t="s">
        <v>224</v>
      </c>
      <c r="M43" t="s">
        <v>35</v>
      </c>
      <c r="N43">
        <f>IF(ISBLANK(Tabella1[[#This Row],[importoAggiudicazione]]),"-",Tabella1[[#This Row],[importoAggiudicazione]]-Tabella1[[#This Row],[sommeLiquidate]])</f>
        <v>0</v>
      </c>
    </row>
    <row r="44" spans="1:14" ht="30" x14ac:dyDescent="0.25">
      <c r="A44" t="s">
        <v>14</v>
      </c>
      <c r="B44" t="s">
        <v>15</v>
      </c>
      <c r="C44" t="s">
        <v>14</v>
      </c>
      <c r="D44" t="s">
        <v>182</v>
      </c>
      <c r="E44" s="1" t="s">
        <v>225</v>
      </c>
      <c r="F44" s="1" t="s">
        <v>38</v>
      </c>
      <c r="G44" t="s">
        <v>226</v>
      </c>
      <c r="H44" t="s">
        <v>227</v>
      </c>
      <c r="I44" t="s">
        <v>227</v>
      </c>
      <c r="J44" t="s">
        <v>226</v>
      </c>
      <c r="K44" s="1" t="s">
        <v>228</v>
      </c>
      <c r="L44" t="s">
        <v>229</v>
      </c>
      <c r="M44" t="s">
        <v>35</v>
      </c>
      <c r="N44">
        <f>IF(ISBLANK(Tabella1[[#This Row],[importoAggiudicazione]]),"-",Tabella1[[#This Row],[importoAggiudicazione]]-Tabella1[[#This Row],[sommeLiquidate]])</f>
        <v>0</v>
      </c>
    </row>
    <row r="45" spans="1:14" ht="30" x14ac:dyDescent="0.25">
      <c r="A45" t="s">
        <v>14</v>
      </c>
      <c r="B45" t="s">
        <v>15</v>
      </c>
      <c r="C45" t="s">
        <v>14</v>
      </c>
      <c r="D45" t="s">
        <v>182</v>
      </c>
      <c r="E45" s="1" t="s">
        <v>230</v>
      </c>
      <c r="F45" s="1" t="s">
        <v>38</v>
      </c>
      <c r="G45" t="s">
        <v>231</v>
      </c>
      <c r="H45" t="s">
        <v>232</v>
      </c>
      <c r="I45" t="s">
        <v>232</v>
      </c>
      <c r="J45" t="s">
        <v>231</v>
      </c>
      <c r="K45" s="1" t="s">
        <v>233</v>
      </c>
      <c r="L45" t="s">
        <v>234</v>
      </c>
      <c r="M45" t="s">
        <v>35</v>
      </c>
      <c r="N45">
        <f>IF(ISBLANK(Tabella1[[#This Row],[importoAggiudicazione]]),"-",Tabella1[[#This Row],[importoAggiudicazione]]-Tabella1[[#This Row],[sommeLiquidate]])</f>
        <v>0</v>
      </c>
    </row>
    <row r="46" spans="1:14" ht="30" x14ac:dyDescent="0.25">
      <c r="A46" t="s">
        <v>14</v>
      </c>
      <c r="B46" t="s">
        <v>15</v>
      </c>
      <c r="C46" t="s">
        <v>14</v>
      </c>
      <c r="D46" t="s">
        <v>182</v>
      </c>
      <c r="E46" s="1" t="s">
        <v>235</v>
      </c>
      <c r="F46" s="1" t="s">
        <v>38</v>
      </c>
      <c r="G46" t="s">
        <v>236</v>
      </c>
      <c r="H46" t="s">
        <v>237</v>
      </c>
      <c r="I46" t="s">
        <v>237</v>
      </c>
      <c r="J46" t="s">
        <v>236</v>
      </c>
      <c r="K46" s="1" t="s">
        <v>238</v>
      </c>
      <c r="L46" t="s">
        <v>239</v>
      </c>
      <c r="M46" t="s">
        <v>35</v>
      </c>
      <c r="N46">
        <f>IF(ISBLANK(Tabella1[[#This Row],[importoAggiudicazione]]),"-",Tabella1[[#This Row],[importoAggiudicazione]]-Tabella1[[#This Row],[sommeLiquidate]])</f>
        <v>0</v>
      </c>
    </row>
    <row r="47" spans="1:14" ht="30" x14ac:dyDescent="0.25">
      <c r="A47" t="s">
        <v>14</v>
      </c>
      <c r="B47" t="s">
        <v>15</v>
      </c>
      <c r="C47" t="s">
        <v>14</v>
      </c>
      <c r="D47" t="s">
        <v>182</v>
      </c>
      <c r="E47" s="1" t="s">
        <v>240</v>
      </c>
      <c r="F47" s="1" t="s">
        <v>38</v>
      </c>
      <c r="G47" t="s">
        <v>241</v>
      </c>
      <c r="H47" t="s">
        <v>242</v>
      </c>
      <c r="I47" t="s">
        <v>242</v>
      </c>
      <c r="J47" t="s">
        <v>241</v>
      </c>
      <c r="K47" s="1" t="s">
        <v>243</v>
      </c>
      <c r="L47" t="s">
        <v>244</v>
      </c>
      <c r="M47" t="s">
        <v>35</v>
      </c>
      <c r="N47">
        <f>IF(ISBLANK(Tabella1[[#This Row],[importoAggiudicazione]]),"-",Tabella1[[#This Row],[importoAggiudicazione]]-Tabella1[[#This Row],[sommeLiquidate]])</f>
        <v>0</v>
      </c>
    </row>
    <row r="48" spans="1:14" ht="45" x14ac:dyDescent="0.25">
      <c r="A48" t="s">
        <v>14</v>
      </c>
      <c r="B48" t="s">
        <v>15</v>
      </c>
      <c r="C48" t="s">
        <v>14</v>
      </c>
      <c r="D48" t="s">
        <v>182</v>
      </c>
      <c r="E48" s="1" t="s">
        <v>245</v>
      </c>
      <c r="F48" s="1" t="s">
        <v>38</v>
      </c>
      <c r="G48" t="s">
        <v>246</v>
      </c>
      <c r="H48" t="s">
        <v>247</v>
      </c>
      <c r="I48" t="s">
        <v>247</v>
      </c>
      <c r="J48" t="s">
        <v>246</v>
      </c>
      <c r="K48" s="1" t="s">
        <v>211</v>
      </c>
      <c r="L48" t="s">
        <v>212</v>
      </c>
      <c r="M48" t="s">
        <v>35</v>
      </c>
      <c r="N48">
        <f>IF(ISBLANK(Tabella1[[#This Row],[importoAggiudicazione]]),"-",Tabella1[[#This Row],[importoAggiudicazione]]-Tabella1[[#This Row],[sommeLiquidate]])</f>
        <v>0</v>
      </c>
    </row>
    <row r="49" spans="1:15" ht="30" x14ac:dyDescent="0.25">
      <c r="A49" t="s">
        <v>14</v>
      </c>
      <c r="B49" t="s">
        <v>15</v>
      </c>
      <c r="C49" t="s">
        <v>14</v>
      </c>
      <c r="D49" t="s">
        <v>182</v>
      </c>
      <c r="E49" s="1" t="s">
        <v>248</v>
      </c>
      <c r="F49" s="1" t="s">
        <v>38</v>
      </c>
      <c r="G49" t="s">
        <v>198</v>
      </c>
      <c r="H49" t="s">
        <v>237</v>
      </c>
      <c r="I49" t="s">
        <v>237</v>
      </c>
      <c r="J49" t="s">
        <v>198</v>
      </c>
      <c r="K49" s="1" t="s">
        <v>249</v>
      </c>
      <c r="L49" t="s">
        <v>250</v>
      </c>
      <c r="M49" t="s">
        <v>35</v>
      </c>
      <c r="N49">
        <f>IF(ISBLANK(Tabella1[[#This Row],[importoAggiudicazione]]),"-",Tabella1[[#This Row],[importoAggiudicazione]]-Tabella1[[#This Row],[sommeLiquidate]])</f>
        <v>0</v>
      </c>
    </row>
    <row r="50" spans="1:15" ht="30" x14ac:dyDescent="0.25">
      <c r="A50" t="s">
        <v>14</v>
      </c>
      <c r="B50" t="s">
        <v>15</v>
      </c>
      <c r="C50" t="s">
        <v>14</v>
      </c>
      <c r="D50" t="s">
        <v>182</v>
      </c>
      <c r="E50" s="1" t="s">
        <v>251</v>
      </c>
      <c r="F50" s="1" t="s">
        <v>38</v>
      </c>
      <c r="G50" t="s">
        <v>198</v>
      </c>
      <c r="H50" t="s">
        <v>252</v>
      </c>
      <c r="I50" t="s">
        <v>252</v>
      </c>
      <c r="J50" t="s">
        <v>198</v>
      </c>
      <c r="K50" s="1" t="s">
        <v>253</v>
      </c>
      <c r="L50" t="s">
        <v>254</v>
      </c>
      <c r="M50" t="s">
        <v>35</v>
      </c>
      <c r="N50">
        <f>IF(ISBLANK(Tabella1[[#This Row],[importoAggiudicazione]]),"-",Tabella1[[#This Row],[importoAggiudicazione]]-Tabella1[[#This Row],[sommeLiquidate]])</f>
        <v>0</v>
      </c>
    </row>
    <row r="51" spans="1:15" ht="30" x14ac:dyDescent="0.25">
      <c r="A51" t="s">
        <v>14</v>
      </c>
      <c r="B51" t="s">
        <v>15</v>
      </c>
      <c r="C51" t="s">
        <v>14</v>
      </c>
      <c r="D51" t="s">
        <v>182</v>
      </c>
      <c r="E51" s="1" t="s">
        <v>255</v>
      </c>
      <c r="F51" s="1" t="s">
        <v>38</v>
      </c>
      <c r="G51" t="s">
        <v>256</v>
      </c>
      <c r="H51" t="s">
        <v>247</v>
      </c>
      <c r="I51" t="s">
        <v>247</v>
      </c>
      <c r="J51" t="s">
        <v>256</v>
      </c>
      <c r="K51" s="1" t="s">
        <v>249</v>
      </c>
      <c r="L51" t="s">
        <v>250</v>
      </c>
      <c r="M51" t="s">
        <v>35</v>
      </c>
      <c r="N51">
        <f>IF(ISBLANK(Tabella1[[#This Row],[importoAggiudicazione]]),"-",Tabella1[[#This Row],[importoAggiudicazione]]-Tabella1[[#This Row],[sommeLiquidate]])</f>
        <v>0</v>
      </c>
    </row>
    <row r="52" spans="1:15" ht="30" x14ac:dyDescent="0.25">
      <c r="A52" t="s">
        <v>14</v>
      </c>
      <c r="B52" t="s">
        <v>15</v>
      </c>
      <c r="C52" t="s">
        <v>14</v>
      </c>
      <c r="D52" t="s">
        <v>182</v>
      </c>
      <c r="E52" s="1" t="s">
        <v>257</v>
      </c>
      <c r="F52" s="1" t="s">
        <v>38</v>
      </c>
      <c r="G52" t="s">
        <v>256</v>
      </c>
      <c r="H52" t="s">
        <v>247</v>
      </c>
      <c r="I52" t="s">
        <v>247</v>
      </c>
      <c r="J52" t="s">
        <v>256</v>
      </c>
      <c r="K52" s="1" t="s">
        <v>249</v>
      </c>
      <c r="L52" t="s">
        <v>250</v>
      </c>
      <c r="M52" t="s">
        <v>35</v>
      </c>
      <c r="N52">
        <f>IF(ISBLANK(Tabella1[[#This Row],[importoAggiudicazione]]),"-",Tabella1[[#This Row],[importoAggiudicazione]]-Tabella1[[#This Row],[sommeLiquidate]])</f>
        <v>0</v>
      </c>
    </row>
    <row r="53" spans="1:15" ht="30" x14ac:dyDescent="0.25">
      <c r="A53" t="s">
        <v>14</v>
      </c>
      <c r="B53" t="s">
        <v>15</v>
      </c>
      <c r="C53" t="s">
        <v>14</v>
      </c>
      <c r="D53" t="s">
        <v>182</v>
      </c>
      <c r="E53" s="1" t="s">
        <v>258</v>
      </c>
      <c r="F53" s="1" t="s">
        <v>38</v>
      </c>
      <c r="G53" t="s">
        <v>198</v>
      </c>
      <c r="H53" t="s">
        <v>227</v>
      </c>
      <c r="I53" t="s">
        <v>227</v>
      </c>
      <c r="J53" t="s">
        <v>198</v>
      </c>
      <c r="K53" s="1" t="s">
        <v>249</v>
      </c>
      <c r="L53" t="s">
        <v>250</v>
      </c>
      <c r="M53" t="s">
        <v>35</v>
      </c>
      <c r="N53">
        <f>IF(ISBLANK(Tabella1[[#This Row],[importoAggiudicazione]]),"-",Tabella1[[#This Row],[importoAggiudicazione]]-Tabella1[[#This Row],[sommeLiquidate]])</f>
        <v>0</v>
      </c>
    </row>
    <row r="54" spans="1:15" ht="30" x14ac:dyDescent="0.25">
      <c r="A54" t="s">
        <v>14</v>
      </c>
      <c r="B54" t="s">
        <v>15</v>
      </c>
      <c r="C54" t="s">
        <v>14</v>
      </c>
      <c r="D54" t="s">
        <v>182</v>
      </c>
      <c r="E54" s="1" t="s">
        <v>259</v>
      </c>
      <c r="F54" s="1" t="s">
        <v>38</v>
      </c>
      <c r="G54" t="s">
        <v>260</v>
      </c>
      <c r="H54" t="s">
        <v>261</v>
      </c>
      <c r="I54" t="s">
        <v>261</v>
      </c>
      <c r="J54" t="s">
        <v>260</v>
      </c>
      <c r="K54" s="1" t="s">
        <v>249</v>
      </c>
      <c r="L54" t="s">
        <v>250</v>
      </c>
      <c r="M54" t="s">
        <v>35</v>
      </c>
      <c r="N54">
        <f>IF(ISBLANK(Tabella1[[#This Row],[importoAggiudicazione]]),"-",Tabella1[[#This Row],[importoAggiudicazione]]-Tabella1[[#This Row],[sommeLiquidate]])</f>
        <v>0</v>
      </c>
    </row>
    <row r="55" spans="1:15" ht="30" x14ac:dyDescent="0.25">
      <c r="A55" t="s">
        <v>14</v>
      </c>
      <c r="B55" t="s">
        <v>15</v>
      </c>
      <c r="C55" t="s">
        <v>14</v>
      </c>
      <c r="D55" t="s">
        <v>182</v>
      </c>
      <c r="E55" s="1" t="s">
        <v>262</v>
      </c>
      <c r="F55" s="1" t="s">
        <v>38</v>
      </c>
      <c r="G55" t="s">
        <v>263</v>
      </c>
      <c r="H55" t="s">
        <v>227</v>
      </c>
      <c r="I55" t="s">
        <v>227</v>
      </c>
      <c r="J55" t="s">
        <v>263</v>
      </c>
      <c r="K55" s="1" t="s">
        <v>249</v>
      </c>
      <c r="L55" t="s">
        <v>250</v>
      </c>
      <c r="M55" t="s">
        <v>35</v>
      </c>
      <c r="N55">
        <f>IF(ISBLANK(Tabella1[[#This Row],[importoAggiudicazione]]),"-",Tabella1[[#This Row],[importoAggiudicazione]]-Tabella1[[#This Row],[sommeLiquidate]])</f>
        <v>0</v>
      </c>
    </row>
    <row r="56" spans="1:15" ht="30" x14ac:dyDescent="0.25">
      <c r="A56" t="s">
        <v>14</v>
      </c>
      <c r="B56" t="s">
        <v>15</v>
      </c>
      <c r="C56" t="s">
        <v>14</v>
      </c>
      <c r="D56" t="s">
        <v>182</v>
      </c>
      <c r="E56" s="1" t="s">
        <v>264</v>
      </c>
      <c r="F56" s="1" t="s">
        <v>38</v>
      </c>
      <c r="G56" t="s">
        <v>265</v>
      </c>
      <c r="H56" t="s">
        <v>266</v>
      </c>
      <c r="I56" t="s">
        <v>266</v>
      </c>
      <c r="J56" t="s">
        <v>265</v>
      </c>
      <c r="K56" s="1" t="s">
        <v>267</v>
      </c>
      <c r="L56" t="s">
        <v>268</v>
      </c>
      <c r="M56" t="s">
        <v>35</v>
      </c>
      <c r="N56">
        <f>IF(ISBLANK(Tabella1[[#This Row],[importoAggiudicazione]]),"-",Tabella1[[#This Row],[importoAggiudicazione]]-Tabella1[[#This Row],[sommeLiquidate]])</f>
        <v>0</v>
      </c>
    </row>
    <row r="57" spans="1:15" ht="30" x14ac:dyDescent="0.25">
      <c r="A57" t="s">
        <v>14</v>
      </c>
      <c r="B57" t="s">
        <v>15</v>
      </c>
      <c r="C57" t="s">
        <v>14</v>
      </c>
      <c r="D57" t="s">
        <v>182</v>
      </c>
      <c r="E57" s="1" t="s">
        <v>269</v>
      </c>
      <c r="F57" s="1" t="s">
        <v>38</v>
      </c>
      <c r="G57" t="s">
        <v>270</v>
      </c>
      <c r="H57" t="s">
        <v>271</v>
      </c>
      <c r="I57" t="s">
        <v>271</v>
      </c>
      <c r="J57" t="s">
        <v>270</v>
      </c>
      <c r="K57" s="1" t="s">
        <v>272</v>
      </c>
      <c r="L57" t="s">
        <v>273</v>
      </c>
      <c r="M57" t="s">
        <v>35</v>
      </c>
      <c r="N57">
        <f>IF(ISBLANK(Tabella1[[#This Row],[importoAggiudicazione]]),"-",Tabella1[[#This Row],[importoAggiudicazione]]-Tabella1[[#This Row],[sommeLiquidate]])</f>
        <v>0</v>
      </c>
    </row>
    <row r="58" spans="1:15" ht="30" x14ac:dyDescent="0.25">
      <c r="A58" t="s">
        <v>14</v>
      </c>
      <c r="B58" t="s">
        <v>15</v>
      </c>
      <c r="C58" t="s">
        <v>14</v>
      </c>
      <c r="D58" t="s">
        <v>182</v>
      </c>
      <c r="E58" s="1" t="s">
        <v>274</v>
      </c>
      <c r="F58" s="1" t="s">
        <v>38</v>
      </c>
      <c r="G58" t="s">
        <v>275</v>
      </c>
      <c r="H58" t="s">
        <v>276</v>
      </c>
      <c r="I58" t="s">
        <v>276</v>
      </c>
      <c r="J58" t="s">
        <v>275</v>
      </c>
      <c r="K58" s="1" t="s">
        <v>277</v>
      </c>
      <c r="M58" t="s">
        <v>35</v>
      </c>
      <c r="N58">
        <f>IF(ISBLANK(Tabella1[[#This Row],[importoAggiudicazione]]),"-",Tabella1[[#This Row],[importoAggiudicazione]]-Tabella1[[#This Row],[sommeLiquidate]])</f>
        <v>0</v>
      </c>
    </row>
    <row r="59" spans="1:15" ht="30" x14ac:dyDescent="0.25">
      <c r="A59" t="s">
        <v>14</v>
      </c>
      <c r="B59" t="s">
        <v>15</v>
      </c>
      <c r="C59" t="s">
        <v>14</v>
      </c>
      <c r="D59" t="s">
        <v>182</v>
      </c>
      <c r="E59" s="1" t="s">
        <v>278</v>
      </c>
      <c r="F59" s="1" t="s">
        <v>38</v>
      </c>
      <c r="G59" t="s">
        <v>279</v>
      </c>
      <c r="H59" t="s">
        <v>90</v>
      </c>
      <c r="I59" t="s">
        <v>90</v>
      </c>
      <c r="J59" t="s">
        <v>279</v>
      </c>
      <c r="K59" s="1" t="s">
        <v>280</v>
      </c>
      <c r="L59" t="s">
        <v>281</v>
      </c>
      <c r="M59" t="s">
        <v>35</v>
      </c>
      <c r="N59">
        <f>IF(ISBLANK(Tabella1[[#This Row],[importoAggiudicazione]]),"-",Tabella1[[#This Row],[importoAggiudicazione]]-Tabella1[[#This Row],[sommeLiquidate]])</f>
        <v>0</v>
      </c>
    </row>
    <row r="60" spans="1:15" x14ac:dyDescent="0.25">
      <c r="A60" t="s">
        <v>14</v>
      </c>
      <c r="B60" t="s">
        <v>15</v>
      </c>
      <c r="C60" t="s">
        <v>14</v>
      </c>
      <c r="D60" t="s">
        <v>182</v>
      </c>
      <c r="E60" s="1" t="s">
        <v>282</v>
      </c>
      <c r="F60" s="1" t="s">
        <v>38</v>
      </c>
      <c r="G60" t="s">
        <v>198</v>
      </c>
      <c r="H60" t="s">
        <v>283</v>
      </c>
      <c r="I60" t="s">
        <v>283</v>
      </c>
      <c r="J60" t="s">
        <v>198</v>
      </c>
      <c r="K60" s="1" t="s">
        <v>284</v>
      </c>
      <c r="L60" t="s">
        <v>285</v>
      </c>
      <c r="M60" t="s">
        <v>35</v>
      </c>
      <c r="N60">
        <f>IF(ISBLANK(Tabella1[[#This Row],[importoAggiudicazione]]),"-",Tabella1[[#This Row],[importoAggiudicazione]]-Tabella1[[#This Row],[sommeLiquidate]])</f>
        <v>0</v>
      </c>
    </row>
    <row r="61" spans="1:15" ht="30" x14ac:dyDescent="0.25">
      <c r="A61" t="s">
        <v>14</v>
      </c>
      <c r="B61" t="s">
        <v>15</v>
      </c>
      <c r="C61" t="s">
        <v>14</v>
      </c>
      <c r="D61" t="s">
        <v>182</v>
      </c>
      <c r="E61" s="1" t="s">
        <v>286</v>
      </c>
      <c r="F61" s="1" t="s">
        <v>38</v>
      </c>
      <c r="G61" t="s">
        <v>287</v>
      </c>
      <c r="H61" t="s">
        <v>90</v>
      </c>
      <c r="I61" t="s">
        <v>90</v>
      </c>
      <c r="J61" t="s">
        <v>287</v>
      </c>
      <c r="K61" s="1" t="s">
        <v>211</v>
      </c>
      <c r="L61" t="s">
        <v>212</v>
      </c>
      <c r="M61" t="s">
        <v>35</v>
      </c>
      <c r="N61">
        <f>IF(ISBLANK(Tabella1[[#This Row],[importoAggiudicazione]]),"-",Tabella1[[#This Row],[importoAggiudicazione]]-Tabella1[[#This Row],[sommeLiquidate]])</f>
        <v>0</v>
      </c>
    </row>
    <row r="62" spans="1:15" x14ac:dyDescent="0.25">
      <c r="A62" t="s">
        <v>14</v>
      </c>
      <c r="B62" t="s">
        <v>15</v>
      </c>
      <c r="C62" t="s">
        <v>14</v>
      </c>
      <c r="D62" t="s">
        <v>182</v>
      </c>
      <c r="E62" s="1" t="s">
        <v>288</v>
      </c>
      <c r="F62" s="1" t="s">
        <v>38</v>
      </c>
      <c r="G62" t="s">
        <v>289</v>
      </c>
      <c r="H62" t="s">
        <v>290</v>
      </c>
      <c r="I62" t="s">
        <v>290</v>
      </c>
      <c r="J62" t="s">
        <v>289</v>
      </c>
      <c r="K62" s="1" t="s">
        <v>216</v>
      </c>
      <c r="L62" t="s">
        <v>217</v>
      </c>
      <c r="M62" t="s">
        <v>35</v>
      </c>
      <c r="N62">
        <f>IF(ISBLANK(Tabella1[[#This Row],[importoAggiudicazione]]),"-",Tabella1[[#This Row],[importoAggiudicazione]]-Tabella1[[#This Row],[sommeLiquidate]])</f>
        <v>0</v>
      </c>
    </row>
    <row r="63" spans="1:15" ht="30" x14ac:dyDescent="0.25">
      <c r="A63" t="s">
        <v>14</v>
      </c>
      <c r="B63" t="s">
        <v>15</v>
      </c>
      <c r="C63" t="s">
        <v>14</v>
      </c>
      <c r="D63" t="s">
        <v>182</v>
      </c>
      <c r="E63" s="1" t="s">
        <v>291</v>
      </c>
      <c r="F63" s="1" t="s">
        <v>38</v>
      </c>
      <c r="G63" t="s">
        <v>292</v>
      </c>
      <c r="H63" t="s">
        <v>290</v>
      </c>
      <c r="I63" t="s">
        <v>290</v>
      </c>
      <c r="J63" t="s">
        <v>292</v>
      </c>
      <c r="K63" s="1" t="s">
        <v>293</v>
      </c>
      <c r="L63" t="s">
        <v>294</v>
      </c>
      <c r="M63" t="s">
        <v>35</v>
      </c>
      <c r="N63">
        <f>IF(ISBLANK(Tabella1[[#This Row],[importoAggiudicazione]]),"-",Tabella1[[#This Row],[importoAggiudicazione]]-Tabella1[[#This Row],[sommeLiquidate]])</f>
        <v>0</v>
      </c>
    </row>
    <row r="64" spans="1:15" ht="30" x14ac:dyDescent="0.25">
      <c r="A64" t="s">
        <v>14</v>
      </c>
      <c r="B64" t="s">
        <v>15</v>
      </c>
      <c r="C64" t="s">
        <v>14</v>
      </c>
      <c r="D64" t="s">
        <v>182</v>
      </c>
      <c r="E64" s="1" t="s">
        <v>295</v>
      </c>
      <c r="F64" s="1" t="s">
        <v>38</v>
      </c>
      <c r="G64" t="s">
        <v>289</v>
      </c>
      <c r="H64" t="s">
        <v>296</v>
      </c>
      <c r="I64" t="s">
        <v>296</v>
      </c>
      <c r="J64" t="s">
        <v>289</v>
      </c>
      <c r="K64" s="1" t="s">
        <v>13</v>
      </c>
      <c r="L64" t="s">
        <v>13</v>
      </c>
      <c r="M64" t="s">
        <v>13</v>
      </c>
      <c r="N64">
        <f>IF(ISBLANK(Tabella1[[#This Row],[importoAggiudicazione]]),"-",Tabella1[[#This Row],[importoAggiudicazione]]-Tabella1[[#This Row],[sommeLiquidate]])</f>
        <v>0</v>
      </c>
      <c r="O64" t="s">
        <v>13</v>
      </c>
    </row>
    <row r="65" spans="1:14" ht="30" x14ac:dyDescent="0.25">
      <c r="A65" t="s">
        <v>14</v>
      </c>
      <c r="B65" t="s">
        <v>15</v>
      </c>
      <c r="C65" t="s">
        <v>14</v>
      </c>
      <c r="D65" t="s">
        <v>182</v>
      </c>
      <c r="E65" s="1" t="s">
        <v>297</v>
      </c>
      <c r="F65" s="1" t="s">
        <v>38</v>
      </c>
      <c r="G65" t="s">
        <v>298</v>
      </c>
      <c r="H65" t="s">
        <v>299</v>
      </c>
      <c r="I65" t="s">
        <v>299</v>
      </c>
      <c r="J65" t="s">
        <v>298</v>
      </c>
      <c r="K65" s="1" t="s">
        <v>206</v>
      </c>
      <c r="L65" t="s">
        <v>207</v>
      </c>
      <c r="M65" t="s">
        <v>35</v>
      </c>
      <c r="N65">
        <f>IF(ISBLANK(Tabella1[[#This Row],[importoAggiudicazione]]),"-",Tabella1[[#This Row],[importoAggiudicazione]]-Tabella1[[#This Row],[sommeLiquidate]])</f>
        <v>0</v>
      </c>
    </row>
    <row r="66" spans="1:14" ht="30" x14ac:dyDescent="0.25">
      <c r="A66" t="s">
        <v>14</v>
      </c>
      <c r="B66" t="s">
        <v>15</v>
      </c>
      <c r="C66" t="s">
        <v>14</v>
      </c>
      <c r="D66" t="s">
        <v>182</v>
      </c>
      <c r="E66" s="1" t="s">
        <v>300</v>
      </c>
      <c r="F66" s="1" t="s">
        <v>38</v>
      </c>
      <c r="G66" t="s">
        <v>301</v>
      </c>
      <c r="H66" t="s">
        <v>90</v>
      </c>
      <c r="I66" t="s">
        <v>90</v>
      </c>
      <c r="J66" t="s">
        <v>301</v>
      </c>
      <c r="K66" s="1" t="s">
        <v>216</v>
      </c>
      <c r="L66" t="s">
        <v>217</v>
      </c>
      <c r="M66" t="s">
        <v>35</v>
      </c>
      <c r="N66">
        <f>IF(ISBLANK(Tabella1[[#This Row],[importoAggiudicazione]]),"-",Tabella1[[#This Row],[importoAggiudicazione]]-Tabella1[[#This Row],[sommeLiquidate]])</f>
        <v>0</v>
      </c>
    </row>
    <row r="67" spans="1:14" ht="30" x14ac:dyDescent="0.25">
      <c r="A67" t="s">
        <v>14</v>
      </c>
      <c r="B67" t="s">
        <v>15</v>
      </c>
      <c r="C67" t="s">
        <v>14</v>
      </c>
      <c r="D67" t="s">
        <v>182</v>
      </c>
      <c r="E67" s="1" t="s">
        <v>302</v>
      </c>
      <c r="F67" s="1" t="s">
        <v>38</v>
      </c>
      <c r="G67" t="s">
        <v>256</v>
      </c>
      <c r="H67" t="s">
        <v>303</v>
      </c>
      <c r="I67" t="s">
        <v>303</v>
      </c>
      <c r="J67" t="s">
        <v>256</v>
      </c>
      <c r="K67" s="1" t="s">
        <v>249</v>
      </c>
      <c r="L67" t="s">
        <v>250</v>
      </c>
      <c r="M67" t="s">
        <v>35</v>
      </c>
      <c r="N67">
        <f>IF(ISBLANK(Tabella1[[#This Row],[importoAggiudicazione]]),"-",Tabella1[[#This Row],[importoAggiudicazione]]-Tabella1[[#This Row],[sommeLiquidate]])</f>
        <v>0</v>
      </c>
    </row>
    <row r="68" spans="1:14" ht="30" x14ac:dyDescent="0.25">
      <c r="A68" t="s">
        <v>14</v>
      </c>
      <c r="B68" t="s">
        <v>15</v>
      </c>
      <c r="C68" t="s">
        <v>14</v>
      </c>
      <c r="D68" t="s">
        <v>182</v>
      </c>
      <c r="E68" s="1" t="s">
        <v>304</v>
      </c>
      <c r="F68" s="1" t="s">
        <v>38</v>
      </c>
      <c r="G68" t="s">
        <v>198</v>
      </c>
      <c r="H68" t="s">
        <v>303</v>
      </c>
      <c r="I68" t="s">
        <v>303</v>
      </c>
      <c r="J68" t="s">
        <v>198</v>
      </c>
      <c r="K68" s="1" t="s">
        <v>249</v>
      </c>
      <c r="L68" t="s">
        <v>250</v>
      </c>
      <c r="M68" t="s">
        <v>35</v>
      </c>
      <c r="N68">
        <f>IF(ISBLANK(Tabella1[[#This Row],[importoAggiudicazione]]),"-",Tabella1[[#This Row],[importoAggiudicazione]]-Tabella1[[#This Row],[sommeLiquidate]])</f>
        <v>0</v>
      </c>
    </row>
    <row r="69" spans="1:14" ht="30" x14ac:dyDescent="0.25">
      <c r="A69" t="s">
        <v>14</v>
      </c>
      <c r="B69" t="s">
        <v>15</v>
      </c>
      <c r="C69" t="s">
        <v>14</v>
      </c>
      <c r="D69" t="s">
        <v>182</v>
      </c>
      <c r="E69" s="1" t="s">
        <v>305</v>
      </c>
      <c r="F69" s="1" t="s">
        <v>38</v>
      </c>
      <c r="G69" t="s">
        <v>198</v>
      </c>
      <c r="H69" t="s">
        <v>303</v>
      </c>
      <c r="I69" t="s">
        <v>303</v>
      </c>
      <c r="J69" t="s">
        <v>198</v>
      </c>
      <c r="K69" s="1" t="s">
        <v>249</v>
      </c>
      <c r="L69" t="s">
        <v>250</v>
      </c>
      <c r="M69" t="s">
        <v>35</v>
      </c>
      <c r="N69">
        <f>IF(ISBLANK(Tabella1[[#This Row],[importoAggiudicazione]]),"-",Tabella1[[#This Row],[importoAggiudicazione]]-Tabella1[[#This Row],[sommeLiquidate]])</f>
        <v>0</v>
      </c>
    </row>
    <row r="70" spans="1:14" ht="30" x14ac:dyDescent="0.25">
      <c r="A70" t="s">
        <v>14</v>
      </c>
      <c r="B70" t="s">
        <v>15</v>
      </c>
      <c r="C70" t="s">
        <v>14</v>
      </c>
      <c r="D70" t="s">
        <v>182</v>
      </c>
      <c r="E70" s="1" t="s">
        <v>306</v>
      </c>
      <c r="F70" s="1" t="s">
        <v>38</v>
      </c>
      <c r="G70" t="s">
        <v>198</v>
      </c>
      <c r="H70" t="s">
        <v>307</v>
      </c>
      <c r="I70" t="s">
        <v>307</v>
      </c>
      <c r="J70" t="s">
        <v>198</v>
      </c>
      <c r="K70" s="1" t="s">
        <v>249</v>
      </c>
      <c r="L70" t="s">
        <v>250</v>
      </c>
      <c r="M70" t="s">
        <v>35</v>
      </c>
      <c r="N70">
        <f>IF(ISBLANK(Tabella1[[#This Row],[importoAggiudicazione]]),"-",Tabella1[[#This Row],[importoAggiudicazione]]-Tabella1[[#This Row],[sommeLiquidate]])</f>
        <v>0</v>
      </c>
    </row>
    <row r="71" spans="1:14" ht="30" x14ac:dyDescent="0.25">
      <c r="A71" t="s">
        <v>14</v>
      </c>
      <c r="B71" t="s">
        <v>15</v>
      </c>
      <c r="C71" t="s">
        <v>14</v>
      </c>
      <c r="D71" t="s">
        <v>182</v>
      </c>
      <c r="E71" s="1" t="s">
        <v>308</v>
      </c>
      <c r="F71" s="1" t="s">
        <v>38</v>
      </c>
      <c r="G71" t="s">
        <v>309</v>
      </c>
      <c r="H71" t="s">
        <v>310</v>
      </c>
      <c r="I71" t="s">
        <v>310</v>
      </c>
      <c r="J71" t="s">
        <v>309</v>
      </c>
      <c r="K71" s="1" t="s">
        <v>249</v>
      </c>
      <c r="L71" t="s">
        <v>250</v>
      </c>
      <c r="M71" t="s">
        <v>35</v>
      </c>
      <c r="N71">
        <f>IF(ISBLANK(Tabella1[[#This Row],[importoAggiudicazione]]),"-",Tabella1[[#This Row],[importoAggiudicazione]]-Tabella1[[#This Row],[sommeLiquidate]])</f>
        <v>0</v>
      </c>
    </row>
    <row r="72" spans="1:14" ht="30" x14ac:dyDescent="0.25">
      <c r="A72" t="s">
        <v>14</v>
      </c>
      <c r="B72" t="s">
        <v>15</v>
      </c>
      <c r="C72" t="s">
        <v>14</v>
      </c>
      <c r="D72" t="s">
        <v>182</v>
      </c>
      <c r="E72" s="1" t="s">
        <v>311</v>
      </c>
      <c r="F72" s="1" t="s">
        <v>38</v>
      </c>
      <c r="G72" t="s">
        <v>312</v>
      </c>
      <c r="H72" t="s">
        <v>313</v>
      </c>
      <c r="I72" t="s">
        <v>313</v>
      </c>
      <c r="J72" t="s">
        <v>312</v>
      </c>
      <c r="K72" s="1" t="s">
        <v>249</v>
      </c>
      <c r="L72" t="s">
        <v>250</v>
      </c>
      <c r="M72" t="s">
        <v>35</v>
      </c>
      <c r="N72">
        <f>IF(ISBLANK(Tabella1[[#This Row],[importoAggiudicazione]]),"-",Tabella1[[#This Row],[importoAggiudicazione]]-Tabella1[[#This Row],[sommeLiquidate]])</f>
        <v>0</v>
      </c>
    </row>
    <row r="73" spans="1:14" x14ac:dyDescent="0.25">
      <c r="A73" t="s">
        <v>14</v>
      </c>
      <c r="B73" t="s">
        <v>15</v>
      </c>
      <c r="C73" t="s">
        <v>14</v>
      </c>
      <c r="D73" t="s">
        <v>182</v>
      </c>
      <c r="E73" s="1" t="s">
        <v>314</v>
      </c>
      <c r="F73" s="1" t="s">
        <v>38</v>
      </c>
      <c r="G73" t="s">
        <v>315</v>
      </c>
      <c r="H73" t="s">
        <v>316</v>
      </c>
      <c r="I73" t="s">
        <v>316</v>
      </c>
      <c r="J73" t="s">
        <v>315</v>
      </c>
      <c r="K73" s="1" t="s">
        <v>317</v>
      </c>
      <c r="L73" t="s">
        <v>318</v>
      </c>
      <c r="M73" t="s">
        <v>35</v>
      </c>
      <c r="N73">
        <f>IF(ISBLANK(Tabella1[[#This Row],[importoAggiudicazione]]),"-",Tabella1[[#This Row],[importoAggiudicazione]]-Tabella1[[#This Row],[sommeLiquidate]])</f>
        <v>0</v>
      </c>
    </row>
    <row r="74" spans="1:14" ht="30" x14ac:dyDescent="0.25">
      <c r="A74" t="s">
        <v>14</v>
      </c>
      <c r="B74" t="s">
        <v>15</v>
      </c>
      <c r="C74" t="s">
        <v>14</v>
      </c>
      <c r="D74" t="s">
        <v>182</v>
      </c>
      <c r="E74" s="1" t="s">
        <v>319</v>
      </c>
      <c r="F74" s="1" t="s">
        <v>38</v>
      </c>
      <c r="G74" t="s">
        <v>320</v>
      </c>
      <c r="H74" t="s">
        <v>321</v>
      </c>
      <c r="I74" t="s">
        <v>321</v>
      </c>
      <c r="J74" t="s">
        <v>320</v>
      </c>
      <c r="K74" s="1" t="s">
        <v>206</v>
      </c>
      <c r="L74" t="s">
        <v>207</v>
      </c>
      <c r="M74" t="s">
        <v>35</v>
      </c>
      <c r="N74">
        <f>IF(ISBLANK(Tabella1[[#This Row],[importoAggiudicazione]]),"-",Tabella1[[#This Row],[importoAggiudicazione]]-Tabella1[[#This Row],[sommeLiquidate]])</f>
        <v>0</v>
      </c>
    </row>
    <row r="75" spans="1:14" ht="30" x14ac:dyDescent="0.25">
      <c r="A75" t="s">
        <v>14</v>
      </c>
      <c r="B75" t="s">
        <v>15</v>
      </c>
      <c r="C75" t="s">
        <v>14</v>
      </c>
      <c r="D75" t="s">
        <v>182</v>
      </c>
      <c r="E75" s="1" t="s">
        <v>322</v>
      </c>
      <c r="F75" s="1" t="s">
        <v>38</v>
      </c>
      <c r="G75" t="s">
        <v>323</v>
      </c>
      <c r="H75" t="s">
        <v>104</v>
      </c>
      <c r="I75" t="s">
        <v>104</v>
      </c>
      <c r="J75" t="s">
        <v>323</v>
      </c>
      <c r="K75" s="1" t="s">
        <v>324</v>
      </c>
      <c r="M75" t="s">
        <v>35</v>
      </c>
      <c r="N75">
        <f>IF(ISBLANK(Tabella1[[#This Row],[importoAggiudicazione]]),"-",Tabella1[[#This Row],[importoAggiudicazione]]-Tabella1[[#This Row],[sommeLiquidate]])</f>
        <v>0</v>
      </c>
    </row>
    <row r="76" spans="1:14" ht="30" x14ac:dyDescent="0.25">
      <c r="A76" t="s">
        <v>14</v>
      </c>
      <c r="B76" t="s">
        <v>15</v>
      </c>
      <c r="C76" t="s">
        <v>14</v>
      </c>
      <c r="D76" t="s">
        <v>182</v>
      </c>
      <c r="E76" s="1" t="s">
        <v>325</v>
      </c>
      <c r="F76" s="1" t="s">
        <v>38</v>
      </c>
      <c r="G76" t="s">
        <v>326</v>
      </c>
      <c r="H76" t="s">
        <v>327</v>
      </c>
      <c r="I76" t="s">
        <v>327</v>
      </c>
      <c r="J76" t="s">
        <v>326</v>
      </c>
      <c r="K76" s="1" t="s">
        <v>211</v>
      </c>
      <c r="L76" t="s">
        <v>212</v>
      </c>
      <c r="M76" t="s">
        <v>35</v>
      </c>
      <c r="N76">
        <f>IF(ISBLANK(Tabella1[[#This Row],[importoAggiudicazione]]),"-",Tabella1[[#This Row],[importoAggiudicazione]]-Tabella1[[#This Row],[sommeLiquidate]])</f>
        <v>0</v>
      </c>
    </row>
    <row r="77" spans="1:14" ht="30" x14ac:dyDescent="0.25">
      <c r="A77" t="s">
        <v>14</v>
      </c>
      <c r="B77" t="s">
        <v>15</v>
      </c>
      <c r="C77" t="s">
        <v>14</v>
      </c>
      <c r="D77" t="s">
        <v>182</v>
      </c>
      <c r="E77" s="1" t="s">
        <v>328</v>
      </c>
      <c r="F77" s="1" t="s">
        <v>38</v>
      </c>
      <c r="G77" t="s">
        <v>329</v>
      </c>
      <c r="H77" t="s">
        <v>330</v>
      </c>
      <c r="I77" t="s">
        <v>330</v>
      </c>
      <c r="J77" t="s">
        <v>329</v>
      </c>
      <c r="K77" s="1" t="s">
        <v>249</v>
      </c>
      <c r="L77" t="s">
        <v>250</v>
      </c>
      <c r="M77" t="s">
        <v>35</v>
      </c>
      <c r="N77">
        <f>IF(ISBLANK(Tabella1[[#This Row],[importoAggiudicazione]]),"-",Tabella1[[#This Row],[importoAggiudicazione]]-Tabella1[[#This Row],[sommeLiquidate]])</f>
        <v>0</v>
      </c>
    </row>
    <row r="78" spans="1:14" ht="30" x14ac:dyDescent="0.25">
      <c r="A78" t="s">
        <v>14</v>
      </c>
      <c r="B78" t="s">
        <v>15</v>
      </c>
      <c r="C78" t="s">
        <v>14</v>
      </c>
      <c r="D78" t="s">
        <v>182</v>
      </c>
      <c r="E78" s="1" t="s">
        <v>331</v>
      </c>
      <c r="F78" s="1" t="s">
        <v>38</v>
      </c>
      <c r="G78" t="s">
        <v>332</v>
      </c>
      <c r="H78" t="s">
        <v>333</v>
      </c>
      <c r="I78" t="s">
        <v>333</v>
      </c>
      <c r="J78" t="s">
        <v>332</v>
      </c>
      <c r="K78" s="1" t="s">
        <v>334</v>
      </c>
      <c r="L78" t="s">
        <v>335</v>
      </c>
      <c r="M78" t="s">
        <v>35</v>
      </c>
      <c r="N78">
        <f>IF(ISBLANK(Tabella1[[#This Row],[importoAggiudicazione]]),"-",Tabella1[[#This Row],[importoAggiudicazione]]-Tabella1[[#This Row],[sommeLiquidate]])</f>
        <v>0</v>
      </c>
    </row>
    <row r="79" spans="1:14" ht="30" x14ac:dyDescent="0.25">
      <c r="A79" t="s">
        <v>14</v>
      </c>
      <c r="B79" t="s">
        <v>15</v>
      </c>
      <c r="C79" t="s">
        <v>14</v>
      </c>
      <c r="D79" t="s">
        <v>182</v>
      </c>
      <c r="E79" s="1" t="s">
        <v>336</v>
      </c>
      <c r="F79" s="1" t="s">
        <v>38</v>
      </c>
      <c r="G79" t="s">
        <v>198</v>
      </c>
      <c r="H79" t="s">
        <v>337</v>
      </c>
      <c r="I79" t="s">
        <v>337</v>
      </c>
      <c r="J79" t="s">
        <v>198</v>
      </c>
      <c r="K79" s="1" t="s">
        <v>253</v>
      </c>
      <c r="L79" t="s">
        <v>254</v>
      </c>
      <c r="M79" t="s">
        <v>35</v>
      </c>
      <c r="N79">
        <f>IF(ISBLANK(Tabella1[[#This Row],[importoAggiudicazione]]),"-",Tabella1[[#This Row],[importoAggiudicazione]]-Tabella1[[#This Row],[sommeLiquidate]])</f>
        <v>0</v>
      </c>
    </row>
    <row r="80" spans="1:14" ht="30" x14ac:dyDescent="0.25">
      <c r="A80" t="s">
        <v>14</v>
      </c>
      <c r="B80" t="s">
        <v>15</v>
      </c>
      <c r="C80" t="s">
        <v>14</v>
      </c>
      <c r="D80" t="s">
        <v>182</v>
      </c>
      <c r="E80" s="1" t="s">
        <v>338</v>
      </c>
      <c r="F80" s="1" t="s">
        <v>38</v>
      </c>
      <c r="G80" t="s">
        <v>198</v>
      </c>
      <c r="H80" t="s">
        <v>339</v>
      </c>
      <c r="I80" t="s">
        <v>339</v>
      </c>
      <c r="J80" t="s">
        <v>198</v>
      </c>
      <c r="K80" s="1" t="s">
        <v>249</v>
      </c>
      <c r="L80" t="s">
        <v>250</v>
      </c>
      <c r="M80" t="s">
        <v>35</v>
      </c>
      <c r="N80">
        <f>IF(ISBLANK(Tabella1[[#This Row],[importoAggiudicazione]]),"-",Tabella1[[#This Row],[importoAggiudicazione]]-Tabella1[[#This Row],[sommeLiquidate]])</f>
        <v>0</v>
      </c>
    </row>
    <row r="81" spans="1:15" ht="30" x14ac:dyDescent="0.25">
      <c r="A81" t="s">
        <v>14</v>
      </c>
      <c r="B81" t="s">
        <v>15</v>
      </c>
      <c r="C81" t="s">
        <v>14</v>
      </c>
      <c r="D81" t="s">
        <v>182</v>
      </c>
      <c r="E81" s="1" t="s">
        <v>340</v>
      </c>
      <c r="F81" s="1" t="s">
        <v>38</v>
      </c>
      <c r="G81" t="s">
        <v>198</v>
      </c>
      <c r="H81" t="s">
        <v>333</v>
      </c>
      <c r="I81" t="s">
        <v>333</v>
      </c>
      <c r="J81" t="s">
        <v>198</v>
      </c>
      <c r="K81" s="1" t="s">
        <v>249</v>
      </c>
      <c r="L81" t="s">
        <v>250</v>
      </c>
      <c r="M81" t="s">
        <v>35</v>
      </c>
      <c r="N81">
        <f>IF(ISBLANK(Tabella1[[#This Row],[importoAggiudicazione]]),"-",Tabella1[[#This Row],[importoAggiudicazione]]-Tabella1[[#This Row],[sommeLiquidate]])</f>
        <v>0</v>
      </c>
    </row>
    <row r="82" spans="1:15" ht="30" x14ac:dyDescent="0.25">
      <c r="A82" t="s">
        <v>14</v>
      </c>
      <c r="B82" t="s">
        <v>15</v>
      </c>
      <c r="C82" t="s">
        <v>14</v>
      </c>
      <c r="D82" t="s">
        <v>182</v>
      </c>
      <c r="E82" s="1" t="s">
        <v>341</v>
      </c>
      <c r="F82" s="1" t="s">
        <v>38</v>
      </c>
      <c r="G82" t="s">
        <v>198</v>
      </c>
      <c r="H82" t="s">
        <v>342</v>
      </c>
      <c r="I82" t="s">
        <v>342</v>
      </c>
      <c r="J82" t="s">
        <v>198</v>
      </c>
      <c r="K82" s="1" t="s">
        <v>249</v>
      </c>
      <c r="L82" t="s">
        <v>250</v>
      </c>
      <c r="M82" t="s">
        <v>35</v>
      </c>
      <c r="N82">
        <f>IF(ISBLANK(Tabella1[[#This Row],[importoAggiudicazione]]),"-",Tabella1[[#This Row],[importoAggiudicazione]]-Tabella1[[#This Row],[sommeLiquidate]])</f>
        <v>0</v>
      </c>
    </row>
    <row r="83" spans="1:15" ht="30" x14ac:dyDescent="0.25">
      <c r="A83" t="s">
        <v>14</v>
      </c>
      <c r="B83" t="s">
        <v>15</v>
      </c>
      <c r="C83" t="s">
        <v>14</v>
      </c>
      <c r="D83" t="s">
        <v>182</v>
      </c>
      <c r="E83" s="1" t="s">
        <v>343</v>
      </c>
      <c r="F83" s="1" t="s">
        <v>38</v>
      </c>
      <c r="G83" t="s">
        <v>344</v>
      </c>
      <c r="H83" t="s">
        <v>339</v>
      </c>
      <c r="I83" t="s">
        <v>339</v>
      </c>
      <c r="J83" t="s">
        <v>344</v>
      </c>
      <c r="K83" s="1" t="s">
        <v>216</v>
      </c>
      <c r="L83" t="s">
        <v>217</v>
      </c>
      <c r="M83" t="s">
        <v>35</v>
      </c>
      <c r="N83">
        <f>IF(ISBLANK(Tabella1[[#This Row],[importoAggiudicazione]]),"-",Tabella1[[#This Row],[importoAggiudicazione]]-Tabella1[[#This Row],[sommeLiquidate]])</f>
        <v>0</v>
      </c>
    </row>
    <row r="84" spans="1:15" ht="30" x14ac:dyDescent="0.25">
      <c r="A84" t="s">
        <v>14</v>
      </c>
      <c r="B84" t="s">
        <v>15</v>
      </c>
      <c r="C84" t="s">
        <v>14</v>
      </c>
      <c r="D84" t="s">
        <v>182</v>
      </c>
      <c r="E84" s="1" t="s">
        <v>345</v>
      </c>
      <c r="F84" s="1" t="s">
        <v>38</v>
      </c>
      <c r="G84" t="s">
        <v>309</v>
      </c>
      <c r="H84" t="s">
        <v>346</v>
      </c>
      <c r="I84" t="s">
        <v>342</v>
      </c>
      <c r="J84" t="s">
        <v>309</v>
      </c>
      <c r="K84" s="1" t="s">
        <v>249</v>
      </c>
      <c r="L84" t="s">
        <v>250</v>
      </c>
      <c r="M84" t="s">
        <v>35</v>
      </c>
      <c r="N84">
        <f>IF(ISBLANK(Tabella1[[#This Row],[importoAggiudicazione]]),"-",Tabella1[[#This Row],[importoAggiudicazione]]-Tabella1[[#This Row],[sommeLiquidate]])</f>
        <v>0</v>
      </c>
    </row>
    <row r="85" spans="1:15" ht="30" x14ac:dyDescent="0.25">
      <c r="A85" t="s">
        <v>14</v>
      </c>
      <c r="B85" t="s">
        <v>15</v>
      </c>
      <c r="C85" t="s">
        <v>14</v>
      </c>
      <c r="D85" t="s">
        <v>182</v>
      </c>
      <c r="E85" s="1" t="s">
        <v>347</v>
      </c>
      <c r="F85" s="1" t="s">
        <v>38</v>
      </c>
      <c r="G85" t="s">
        <v>348</v>
      </c>
      <c r="H85" t="s">
        <v>116</v>
      </c>
      <c r="I85" t="s">
        <v>116</v>
      </c>
      <c r="J85" t="s">
        <v>348</v>
      </c>
      <c r="K85" s="1" t="s">
        <v>349</v>
      </c>
      <c r="L85" t="s">
        <v>350</v>
      </c>
      <c r="M85" t="s">
        <v>35</v>
      </c>
      <c r="N85">
        <f>IF(ISBLANK(Tabella1[[#This Row],[importoAggiudicazione]]),"-",Tabella1[[#This Row],[importoAggiudicazione]]-Tabella1[[#This Row],[sommeLiquidate]])</f>
        <v>0</v>
      </c>
    </row>
    <row r="86" spans="1:15" ht="30" x14ac:dyDescent="0.25">
      <c r="A86" t="s">
        <v>14</v>
      </c>
      <c r="B86" t="s">
        <v>15</v>
      </c>
      <c r="C86" t="s">
        <v>14</v>
      </c>
      <c r="D86" t="s">
        <v>182</v>
      </c>
      <c r="E86" s="1" t="s">
        <v>351</v>
      </c>
      <c r="F86" s="1" t="s">
        <v>38</v>
      </c>
      <c r="G86" t="s">
        <v>198</v>
      </c>
      <c r="H86" t="s">
        <v>352</v>
      </c>
      <c r="I86" t="s">
        <v>352</v>
      </c>
      <c r="J86" t="s">
        <v>198</v>
      </c>
      <c r="K86" s="1" t="s">
        <v>200</v>
      </c>
      <c r="L86" t="s">
        <v>201</v>
      </c>
      <c r="M86" t="s">
        <v>35</v>
      </c>
      <c r="N86">
        <f>IF(ISBLANK(Tabella1[[#This Row],[importoAggiudicazione]]),"-",Tabella1[[#This Row],[importoAggiudicazione]]-Tabella1[[#This Row],[sommeLiquidate]])</f>
        <v>0</v>
      </c>
    </row>
    <row r="87" spans="1:15" ht="30" x14ac:dyDescent="0.25">
      <c r="A87" t="s">
        <v>14</v>
      </c>
      <c r="B87" t="s">
        <v>15</v>
      </c>
      <c r="C87" t="s">
        <v>14</v>
      </c>
      <c r="D87" t="s">
        <v>182</v>
      </c>
      <c r="E87" s="1" t="s">
        <v>353</v>
      </c>
      <c r="F87" s="1" t="s">
        <v>38</v>
      </c>
      <c r="G87" t="s">
        <v>354</v>
      </c>
      <c r="H87" t="s">
        <v>355</v>
      </c>
      <c r="I87" t="s">
        <v>355</v>
      </c>
      <c r="J87" t="s">
        <v>354</v>
      </c>
      <c r="K87" s="1" t="s">
        <v>356</v>
      </c>
      <c r="L87" t="s">
        <v>357</v>
      </c>
      <c r="M87" t="s">
        <v>35</v>
      </c>
      <c r="N87">
        <f>IF(ISBLANK(Tabella1[[#This Row],[importoAggiudicazione]]),"-",Tabella1[[#This Row],[importoAggiudicazione]]-Tabella1[[#This Row],[sommeLiquidate]])</f>
        <v>0</v>
      </c>
    </row>
    <row r="88" spans="1:15" ht="30" x14ac:dyDescent="0.25">
      <c r="A88" t="s">
        <v>14</v>
      </c>
      <c r="B88" t="s">
        <v>15</v>
      </c>
      <c r="C88" t="s">
        <v>14</v>
      </c>
      <c r="D88" t="s">
        <v>182</v>
      </c>
      <c r="E88" s="1" t="s">
        <v>358</v>
      </c>
      <c r="F88" s="1" t="s">
        <v>38</v>
      </c>
      <c r="G88" t="s">
        <v>359</v>
      </c>
      <c r="H88" t="s">
        <v>360</v>
      </c>
      <c r="I88" t="s">
        <v>360</v>
      </c>
      <c r="J88" t="s">
        <v>359</v>
      </c>
      <c r="K88" s="1" t="s">
        <v>361</v>
      </c>
      <c r="L88" t="s">
        <v>362</v>
      </c>
      <c r="M88" t="s">
        <v>35</v>
      </c>
      <c r="N88">
        <f>IF(ISBLANK(Tabella1[[#This Row],[importoAggiudicazione]]),"-",Tabella1[[#This Row],[importoAggiudicazione]]-Tabella1[[#This Row],[sommeLiquidate]])</f>
        <v>0</v>
      </c>
    </row>
    <row r="89" spans="1:15" ht="30" x14ac:dyDescent="0.25">
      <c r="A89" t="s">
        <v>14</v>
      </c>
      <c r="B89" t="s">
        <v>15</v>
      </c>
      <c r="C89" t="s">
        <v>14</v>
      </c>
      <c r="D89" t="s">
        <v>182</v>
      </c>
      <c r="E89" s="1" t="s">
        <v>363</v>
      </c>
      <c r="F89" s="1" t="s">
        <v>38</v>
      </c>
      <c r="G89" t="s">
        <v>364</v>
      </c>
      <c r="H89" t="s">
        <v>365</v>
      </c>
      <c r="I89" t="s">
        <v>365</v>
      </c>
      <c r="J89" t="s">
        <v>364</v>
      </c>
      <c r="K89" s="1" t="s">
        <v>366</v>
      </c>
      <c r="M89" t="s">
        <v>35</v>
      </c>
      <c r="N89">
        <f>IF(ISBLANK(Tabella1[[#This Row],[importoAggiudicazione]]),"-",Tabella1[[#This Row],[importoAggiudicazione]]-Tabella1[[#This Row],[sommeLiquidate]])</f>
        <v>0</v>
      </c>
    </row>
    <row r="90" spans="1:15" ht="30" x14ac:dyDescent="0.25">
      <c r="A90" t="s">
        <v>14</v>
      </c>
      <c r="B90" t="s">
        <v>15</v>
      </c>
      <c r="C90" t="s">
        <v>14</v>
      </c>
      <c r="D90" t="s">
        <v>182</v>
      </c>
      <c r="E90" s="1" t="s">
        <v>367</v>
      </c>
      <c r="F90" s="1" t="s">
        <v>38</v>
      </c>
      <c r="G90" t="s">
        <v>368</v>
      </c>
      <c r="H90" t="s">
        <v>369</v>
      </c>
      <c r="I90" t="s">
        <v>369</v>
      </c>
      <c r="J90" t="s">
        <v>368</v>
      </c>
      <c r="K90" s="1" t="s">
        <v>211</v>
      </c>
      <c r="L90" t="s">
        <v>212</v>
      </c>
      <c r="M90" t="s">
        <v>35</v>
      </c>
      <c r="N90">
        <f>IF(ISBLANK(Tabella1[[#This Row],[importoAggiudicazione]]),"-",Tabella1[[#This Row],[importoAggiudicazione]]-Tabella1[[#This Row],[sommeLiquidate]])</f>
        <v>0</v>
      </c>
    </row>
    <row r="91" spans="1:15" ht="30" x14ac:dyDescent="0.25">
      <c r="A91" t="s">
        <v>14</v>
      </c>
      <c r="B91" t="s">
        <v>15</v>
      </c>
      <c r="C91" t="s">
        <v>14</v>
      </c>
      <c r="D91" t="s">
        <v>182</v>
      </c>
      <c r="E91" s="1" t="s">
        <v>367</v>
      </c>
      <c r="F91" s="1" t="s">
        <v>38</v>
      </c>
      <c r="G91" t="s">
        <v>368</v>
      </c>
      <c r="H91" t="s">
        <v>369</v>
      </c>
      <c r="I91" t="s">
        <v>369</v>
      </c>
      <c r="J91" t="s">
        <v>368</v>
      </c>
      <c r="K91" s="1" t="s">
        <v>13</v>
      </c>
      <c r="L91" t="s">
        <v>13</v>
      </c>
      <c r="M91" t="s">
        <v>13</v>
      </c>
      <c r="N91">
        <f>IF(ISBLANK(Tabella1[[#This Row],[importoAggiudicazione]]),"-",Tabella1[[#This Row],[importoAggiudicazione]]-Tabella1[[#This Row],[sommeLiquidate]])</f>
        <v>0</v>
      </c>
      <c r="O91" t="s">
        <v>13</v>
      </c>
    </row>
    <row r="92" spans="1:15" ht="30" x14ac:dyDescent="0.25">
      <c r="A92" t="s">
        <v>14</v>
      </c>
      <c r="B92" t="s">
        <v>15</v>
      </c>
      <c r="C92" t="s">
        <v>14</v>
      </c>
      <c r="D92" t="s">
        <v>182</v>
      </c>
      <c r="E92" s="1" t="s">
        <v>370</v>
      </c>
      <c r="F92" s="1" t="s">
        <v>38</v>
      </c>
      <c r="G92" t="s">
        <v>371</v>
      </c>
      <c r="H92" t="s">
        <v>163</v>
      </c>
      <c r="I92" t="s">
        <v>163</v>
      </c>
      <c r="J92" t="s">
        <v>371</v>
      </c>
      <c r="K92" s="1" t="s">
        <v>249</v>
      </c>
      <c r="L92" t="s">
        <v>250</v>
      </c>
      <c r="M92" t="s">
        <v>35</v>
      </c>
      <c r="N92">
        <f>IF(ISBLANK(Tabella1[[#This Row],[importoAggiudicazione]]),"-",Tabella1[[#This Row],[importoAggiudicazione]]-Tabella1[[#This Row],[sommeLiquidate]])</f>
        <v>0</v>
      </c>
    </row>
    <row r="93" spans="1:15" ht="30" x14ac:dyDescent="0.25">
      <c r="A93" t="s">
        <v>14</v>
      </c>
      <c r="B93" t="s">
        <v>15</v>
      </c>
      <c r="C93" t="s">
        <v>14</v>
      </c>
      <c r="D93" t="s">
        <v>182</v>
      </c>
      <c r="E93" s="1" t="s">
        <v>372</v>
      </c>
      <c r="F93" s="1" t="s">
        <v>38</v>
      </c>
      <c r="G93" t="s">
        <v>373</v>
      </c>
      <c r="H93" t="s">
        <v>374</v>
      </c>
      <c r="I93" t="s">
        <v>374</v>
      </c>
      <c r="J93" t="s">
        <v>373</v>
      </c>
      <c r="K93" s="1" t="s">
        <v>375</v>
      </c>
      <c r="L93" t="s">
        <v>376</v>
      </c>
      <c r="M93" t="s">
        <v>35</v>
      </c>
      <c r="N93">
        <f>IF(ISBLANK(Tabella1[[#This Row],[importoAggiudicazione]]),"-",Tabella1[[#This Row],[importoAggiudicazione]]-Tabella1[[#This Row],[sommeLiquidate]])</f>
        <v>0</v>
      </c>
    </row>
    <row r="94" spans="1:15" ht="30" x14ac:dyDescent="0.25">
      <c r="A94" t="s">
        <v>14</v>
      </c>
      <c r="B94" t="s">
        <v>15</v>
      </c>
      <c r="C94" t="s">
        <v>14</v>
      </c>
      <c r="D94" t="s">
        <v>182</v>
      </c>
      <c r="E94" s="1" t="s">
        <v>377</v>
      </c>
      <c r="F94" s="1" t="s">
        <v>38</v>
      </c>
      <c r="G94" t="s">
        <v>378</v>
      </c>
      <c r="H94" t="s">
        <v>379</v>
      </c>
      <c r="I94" t="s">
        <v>379</v>
      </c>
      <c r="J94" t="s">
        <v>378</v>
      </c>
      <c r="K94" s="1" t="s">
        <v>272</v>
      </c>
      <c r="L94" t="s">
        <v>273</v>
      </c>
      <c r="M94" t="s">
        <v>35</v>
      </c>
      <c r="N94">
        <f>IF(ISBLANK(Tabella1[[#This Row],[importoAggiudicazione]]),"-",Tabella1[[#This Row],[importoAggiudicazione]]-Tabella1[[#This Row],[sommeLiquidate]])</f>
        <v>0</v>
      </c>
    </row>
    <row r="95" spans="1:15" x14ac:dyDescent="0.25">
      <c r="A95" t="s">
        <v>14</v>
      </c>
      <c r="B95" t="s">
        <v>15</v>
      </c>
      <c r="C95" t="s">
        <v>14</v>
      </c>
      <c r="D95" t="s">
        <v>182</v>
      </c>
      <c r="E95" s="1" t="s">
        <v>380</v>
      </c>
      <c r="F95" s="1" t="s">
        <v>38</v>
      </c>
      <c r="G95" t="s">
        <v>381</v>
      </c>
      <c r="H95" t="s">
        <v>382</v>
      </c>
      <c r="I95" t="s">
        <v>382</v>
      </c>
      <c r="J95" t="s">
        <v>381</v>
      </c>
      <c r="K95" s="1" t="s">
        <v>13</v>
      </c>
      <c r="L95" t="s">
        <v>13</v>
      </c>
      <c r="M95" t="s">
        <v>13</v>
      </c>
      <c r="N95">
        <f>IF(ISBLANK(Tabella1[[#This Row],[importoAggiudicazione]]),"-",Tabella1[[#This Row],[importoAggiudicazione]]-Tabella1[[#This Row],[sommeLiquidate]])</f>
        <v>0</v>
      </c>
      <c r="O95" t="s">
        <v>13</v>
      </c>
    </row>
    <row r="96" spans="1:15" x14ac:dyDescent="0.25">
      <c r="A96" t="s">
        <v>14</v>
      </c>
      <c r="B96" t="s">
        <v>15</v>
      </c>
      <c r="C96" t="s">
        <v>14</v>
      </c>
      <c r="D96" t="s">
        <v>182</v>
      </c>
      <c r="E96" s="1" t="s">
        <v>380</v>
      </c>
      <c r="F96" s="1" t="s">
        <v>38</v>
      </c>
      <c r="G96" t="s">
        <v>381</v>
      </c>
      <c r="H96" t="s">
        <v>382</v>
      </c>
      <c r="I96" t="s">
        <v>382</v>
      </c>
      <c r="J96" t="s">
        <v>381</v>
      </c>
      <c r="K96" s="1" t="s">
        <v>383</v>
      </c>
      <c r="L96" t="s">
        <v>384</v>
      </c>
      <c r="M96" t="s">
        <v>35</v>
      </c>
      <c r="N96">
        <f>IF(ISBLANK(Tabella1[[#This Row],[importoAggiudicazione]]),"-",Tabella1[[#This Row],[importoAggiudicazione]]-Tabella1[[#This Row],[sommeLiquidate]])</f>
        <v>0</v>
      </c>
    </row>
    <row r="97" spans="1:14" x14ac:dyDescent="0.25">
      <c r="A97" t="s">
        <v>14</v>
      </c>
      <c r="B97" t="s">
        <v>15</v>
      </c>
      <c r="C97" t="s">
        <v>14</v>
      </c>
      <c r="D97" t="s">
        <v>182</v>
      </c>
      <c r="E97" s="1" t="s">
        <v>385</v>
      </c>
      <c r="F97" s="1" t="s">
        <v>38</v>
      </c>
      <c r="G97" t="s">
        <v>386</v>
      </c>
      <c r="H97" t="s">
        <v>387</v>
      </c>
      <c r="I97" t="s">
        <v>387</v>
      </c>
      <c r="J97" t="s">
        <v>386</v>
      </c>
      <c r="K97" s="1" t="s">
        <v>388</v>
      </c>
      <c r="L97" t="s">
        <v>389</v>
      </c>
      <c r="M97" t="s">
        <v>35</v>
      </c>
      <c r="N97">
        <f>IF(ISBLANK(Tabella1[[#This Row],[importoAggiudicazione]]),"-",Tabella1[[#This Row],[importoAggiudicazione]]-Tabella1[[#This Row],[sommeLiquidate]])</f>
        <v>0</v>
      </c>
    </row>
    <row r="98" spans="1:14" ht="30" x14ac:dyDescent="0.25">
      <c r="A98" t="s">
        <v>14</v>
      </c>
      <c r="B98" t="s">
        <v>15</v>
      </c>
      <c r="C98" t="s">
        <v>14</v>
      </c>
      <c r="D98" t="s">
        <v>182</v>
      </c>
      <c r="E98" s="1" t="s">
        <v>390</v>
      </c>
      <c r="F98" s="1" t="s">
        <v>38</v>
      </c>
      <c r="G98" t="s">
        <v>289</v>
      </c>
      <c r="H98" t="s">
        <v>391</v>
      </c>
      <c r="I98" t="s">
        <v>391</v>
      </c>
      <c r="J98" t="s">
        <v>289</v>
      </c>
      <c r="K98" s="1" t="s">
        <v>392</v>
      </c>
      <c r="L98" t="s">
        <v>393</v>
      </c>
      <c r="M98" t="s">
        <v>35</v>
      </c>
      <c r="N98">
        <f>IF(ISBLANK(Tabella1[[#This Row],[importoAggiudicazione]]),"-",Tabella1[[#This Row],[importoAggiudicazione]]-Tabella1[[#This Row],[sommeLiquidate]])</f>
        <v>0</v>
      </c>
    </row>
    <row r="99" spans="1:14" ht="30" x14ac:dyDescent="0.25">
      <c r="A99" t="s">
        <v>14</v>
      </c>
      <c r="B99" t="s">
        <v>15</v>
      </c>
      <c r="C99" t="s">
        <v>14</v>
      </c>
      <c r="D99" t="s">
        <v>182</v>
      </c>
      <c r="E99" s="1" t="s">
        <v>394</v>
      </c>
      <c r="F99" s="1" t="s">
        <v>38</v>
      </c>
      <c r="G99" t="s">
        <v>395</v>
      </c>
      <c r="H99" t="s">
        <v>396</v>
      </c>
      <c r="I99" t="s">
        <v>396</v>
      </c>
      <c r="J99" t="s">
        <v>395</v>
      </c>
      <c r="K99" s="1" t="s">
        <v>397</v>
      </c>
      <c r="L99" t="s">
        <v>398</v>
      </c>
      <c r="M99" t="s">
        <v>35</v>
      </c>
      <c r="N99">
        <f>IF(ISBLANK(Tabella1[[#This Row],[importoAggiudicazione]]),"-",Tabella1[[#This Row],[importoAggiudicazione]]-Tabella1[[#This Row],[sommeLiquidate]])</f>
        <v>0</v>
      </c>
    </row>
    <row r="100" spans="1:14" ht="30" x14ac:dyDescent="0.25">
      <c r="A100" t="s">
        <v>14</v>
      </c>
      <c r="B100" t="s">
        <v>15</v>
      </c>
      <c r="C100" t="s">
        <v>14</v>
      </c>
      <c r="D100" t="s">
        <v>182</v>
      </c>
      <c r="E100" s="1" t="s">
        <v>399</v>
      </c>
      <c r="F100" s="1" t="s">
        <v>38</v>
      </c>
      <c r="G100" t="s">
        <v>400</v>
      </c>
      <c r="H100" t="s">
        <v>401</v>
      </c>
      <c r="I100" t="s">
        <v>401</v>
      </c>
      <c r="J100" t="s">
        <v>400</v>
      </c>
      <c r="K100" s="1" t="s">
        <v>233</v>
      </c>
      <c r="L100" t="s">
        <v>234</v>
      </c>
      <c r="M100" t="s">
        <v>35</v>
      </c>
      <c r="N100">
        <f>IF(ISBLANK(Tabella1[[#This Row],[importoAggiudicazione]]),"-",Tabella1[[#This Row],[importoAggiudicazione]]-Tabella1[[#This Row],[sommeLiquidate]])</f>
        <v>0</v>
      </c>
    </row>
    <row r="101" spans="1:14" ht="30" x14ac:dyDescent="0.25">
      <c r="A101" t="s">
        <v>14</v>
      </c>
      <c r="B101" t="s">
        <v>15</v>
      </c>
      <c r="C101" t="s">
        <v>14</v>
      </c>
      <c r="D101" t="s">
        <v>182</v>
      </c>
      <c r="E101" s="1" t="s">
        <v>402</v>
      </c>
      <c r="F101" s="1" t="s">
        <v>38</v>
      </c>
      <c r="G101" t="s">
        <v>403</v>
      </c>
      <c r="H101" t="s">
        <v>404</v>
      </c>
      <c r="I101" t="s">
        <v>404</v>
      </c>
      <c r="J101" t="s">
        <v>403</v>
      </c>
      <c r="K101" s="1" t="s">
        <v>233</v>
      </c>
      <c r="L101" t="s">
        <v>234</v>
      </c>
      <c r="M101" t="s">
        <v>35</v>
      </c>
      <c r="N101">
        <f>IF(ISBLANK(Tabella1[[#This Row],[importoAggiudicazione]]),"-",Tabella1[[#This Row],[importoAggiudicazione]]-Tabella1[[#This Row],[sommeLiquidate]])</f>
        <v>0</v>
      </c>
    </row>
    <row r="102" spans="1:14" ht="30" x14ac:dyDescent="0.25">
      <c r="A102" t="s">
        <v>14</v>
      </c>
      <c r="B102" t="s">
        <v>15</v>
      </c>
      <c r="C102" t="s">
        <v>14</v>
      </c>
      <c r="D102" t="s">
        <v>182</v>
      </c>
      <c r="E102" s="1" t="s">
        <v>405</v>
      </c>
      <c r="F102" s="1" t="s">
        <v>38</v>
      </c>
      <c r="G102" t="s">
        <v>198</v>
      </c>
      <c r="H102" t="s">
        <v>406</v>
      </c>
      <c r="I102" t="s">
        <v>406</v>
      </c>
      <c r="J102" t="s">
        <v>198</v>
      </c>
      <c r="K102" s="1" t="s">
        <v>249</v>
      </c>
      <c r="L102" t="s">
        <v>250</v>
      </c>
      <c r="M102" t="s">
        <v>35</v>
      </c>
      <c r="N102">
        <f>IF(ISBLANK(Tabella1[[#This Row],[importoAggiudicazione]]),"-",Tabella1[[#This Row],[importoAggiudicazione]]-Tabella1[[#This Row],[sommeLiquidate]])</f>
        <v>0</v>
      </c>
    </row>
    <row r="103" spans="1:14" ht="30" x14ac:dyDescent="0.25">
      <c r="A103" t="s">
        <v>14</v>
      </c>
      <c r="B103" t="s">
        <v>15</v>
      </c>
      <c r="C103" t="s">
        <v>14</v>
      </c>
      <c r="D103" t="s">
        <v>182</v>
      </c>
      <c r="E103" s="1" t="s">
        <v>407</v>
      </c>
      <c r="F103" s="1" t="s">
        <v>38</v>
      </c>
      <c r="G103" t="s">
        <v>256</v>
      </c>
      <c r="H103" t="s">
        <v>408</v>
      </c>
      <c r="I103" t="s">
        <v>408</v>
      </c>
      <c r="J103" t="s">
        <v>256</v>
      </c>
      <c r="K103" s="1" t="s">
        <v>249</v>
      </c>
      <c r="L103" t="s">
        <v>250</v>
      </c>
      <c r="M103" t="s">
        <v>35</v>
      </c>
      <c r="N103">
        <f>IF(ISBLANK(Tabella1[[#This Row],[importoAggiudicazione]]),"-",Tabella1[[#This Row],[importoAggiudicazione]]-Tabella1[[#This Row],[sommeLiquidate]])</f>
        <v>0</v>
      </c>
    </row>
    <row r="104" spans="1:14" ht="45" x14ac:dyDescent="0.25">
      <c r="A104" t="s">
        <v>14</v>
      </c>
      <c r="B104" t="s">
        <v>15</v>
      </c>
      <c r="C104" t="s">
        <v>14</v>
      </c>
      <c r="D104" t="s">
        <v>182</v>
      </c>
      <c r="E104" s="1" t="s">
        <v>409</v>
      </c>
      <c r="F104" s="1" t="s">
        <v>38</v>
      </c>
      <c r="G104" t="s">
        <v>410</v>
      </c>
      <c r="H104" t="s">
        <v>163</v>
      </c>
      <c r="I104" t="s">
        <v>163</v>
      </c>
      <c r="J104" t="s">
        <v>410</v>
      </c>
      <c r="K104" s="1" t="s">
        <v>249</v>
      </c>
      <c r="L104" t="s">
        <v>250</v>
      </c>
      <c r="M104" t="s">
        <v>35</v>
      </c>
      <c r="N104">
        <f>IF(ISBLANK(Tabella1[[#This Row],[importoAggiudicazione]]),"-",Tabella1[[#This Row],[importoAggiudicazione]]-Tabella1[[#This Row],[sommeLiquidate]])</f>
        <v>0</v>
      </c>
    </row>
    <row r="105" spans="1:14" ht="30" x14ac:dyDescent="0.25">
      <c r="A105" t="s">
        <v>14</v>
      </c>
      <c r="B105" t="s">
        <v>15</v>
      </c>
      <c r="C105" t="s">
        <v>14</v>
      </c>
      <c r="D105" t="s">
        <v>182</v>
      </c>
      <c r="E105" s="1" t="s">
        <v>411</v>
      </c>
      <c r="F105" s="1" t="s">
        <v>38</v>
      </c>
      <c r="G105" t="s">
        <v>412</v>
      </c>
      <c r="H105" t="s">
        <v>163</v>
      </c>
      <c r="I105" t="s">
        <v>163</v>
      </c>
      <c r="J105" t="s">
        <v>412</v>
      </c>
      <c r="K105" s="1" t="s">
        <v>249</v>
      </c>
      <c r="L105" t="s">
        <v>250</v>
      </c>
      <c r="M105" t="s">
        <v>35</v>
      </c>
      <c r="N105">
        <f>IF(ISBLANK(Tabella1[[#This Row],[importoAggiudicazione]]),"-",Tabella1[[#This Row],[importoAggiudicazione]]-Tabella1[[#This Row],[sommeLiquidate]])</f>
        <v>0</v>
      </c>
    </row>
    <row r="106" spans="1:14" ht="30" x14ac:dyDescent="0.25">
      <c r="A106" t="s">
        <v>14</v>
      </c>
      <c r="B106" t="s">
        <v>15</v>
      </c>
      <c r="C106" t="s">
        <v>14</v>
      </c>
      <c r="D106" t="s">
        <v>182</v>
      </c>
      <c r="E106" s="1" t="s">
        <v>413</v>
      </c>
      <c r="F106" s="1" t="s">
        <v>38</v>
      </c>
      <c r="G106" t="s">
        <v>414</v>
      </c>
      <c r="H106" t="s">
        <v>379</v>
      </c>
      <c r="I106" t="s">
        <v>379</v>
      </c>
      <c r="J106" t="s">
        <v>414</v>
      </c>
      <c r="K106" s="1" t="s">
        <v>272</v>
      </c>
      <c r="L106" t="s">
        <v>273</v>
      </c>
      <c r="M106" t="s">
        <v>35</v>
      </c>
      <c r="N106">
        <f>IF(ISBLANK(Tabella1[[#This Row],[importoAggiudicazione]]),"-",Tabella1[[#This Row],[importoAggiudicazione]]-Tabella1[[#This Row],[sommeLiquidate]])</f>
        <v>0</v>
      </c>
    </row>
    <row r="107" spans="1:14" ht="30" x14ac:dyDescent="0.25">
      <c r="A107" t="s">
        <v>14</v>
      </c>
      <c r="B107" t="s">
        <v>15</v>
      </c>
      <c r="C107" t="s">
        <v>14</v>
      </c>
      <c r="D107" t="s">
        <v>415</v>
      </c>
      <c r="E107" s="1" t="s">
        <v>416</v>
      </c>
      <c r="F107" s="1" t="s">
        <v>38</v>
      </c>
      <c r="G107" t="s">
        <v>417</v>
      </c>
      <c r="H107" t="s">
        <v>418</v>
      </c>
      <c r="I107" t="s">
        <v>227</v>
      </c>
      <c r="J107" t="s">
        <v>417</v>
      </c>
      <c r="K107" s="1" t="s">
        <v>419</v>
      </c>
      <c r="L107" t="s">
        <v>420</v>
      </c>
      <c r="M107" t="s">
        <v>35</v>
      </c>
      <c r="N107">
        <f>IF(ISBLANK(Tabella1[[#This Row],[importoAggiudicazione]]),"-",Tabella1[[#This Row],[importoAggiudicazione]]-Tabella1[[#This Row],[sommeLiquidate]])</f>
        <v>0</v>
      </c>
    </row>
    <row r="108" spans="1:14" x14ac:dyDescent="0.25">
      <c r="A108" t="s">
        <v>14</v>
      </c>
      <c r="B108" t="s">
        <v>15</v>
      </c>
      <c r="C108" t="s">
        <v>14</v>
      </c>
      <c r="D108" t="s">
        <v>421</v>
      </c>
      <c r="E108" s="1" t="s">
        <v>422</v>
      </c>
      <c r="F108" s="1" t="s">
        <v>38</v>
      </c>
      <c r="G108" t="s">
        <v>423</v>
      </c>
      <c r="H108" t="s">
        <v>191</v>
      </c>
      <c r="I108" t="s">
        <v>72</v>
      </c>
      <c r="J108" t="s">
        <v>424</v>
      </c>
      <c r="K108" s="1" t="s">
        <v>425</v>
      </c>
      <c r="L108" t="s">
        <v>426</v>
      </c>
      <c r="M108" t="s">
        <v>35</v>
      </c>
      <c r="N108">
        <f>IF(ISBLANK(Tabella1[[#This Row],[importoAggiudicazione]]),"-",Tabella1[[#This Row],[importoAggiudicazione]]-Tabella1[[#This Row],[sommeLiquidate]])</f>
        <v>980</v>
      </c>
    </row>
    <row r="109" spans="1:14" ht="30" x14ac:dyDescent="0.25">
      <c r="A109" t="s">
        <v>14</v>
      </c>
      <c r="B109" t="s">
        <v>15</v>
      </c>
      <c r="C109" t="s">
        <v>14</v>
      </c>
      <c r="D109" t="s">
        <v>427</v>
      </c>
      <c r="E109" s="1" t="s">
        <v>428</v>
      </c>
      <c r="F109" s="1" t="s">
        <v>38</v>
      </c>
      <c r="G109" t="s">
        <v>429</v>
      </c>
      <c r="H109" t="s">
        <v>430</v>
      </c>
      <c r="I109" t="s">
        <v>369</v>
      </c>
      <c r="J109" t="s">
        <v>429</v>
      </c>
      <c r="K109" s="1" t="s">
        <v>431</v>
      </c>
      <c r="L109" t="s">
        <v>432</v>
      </c>
      <c r="M109" t="s">
        <v>35</v>
      </c>
      <c r="N109">
        <f>IF(ISBLANK(Tabella1[[#This Row],[importoAggiudicazione]]),"-",Tabella1[[#This Row],[importoAggiudicazione]]-Tabella1[[#This Row],[sommeLiquidate]])</f>
        <v>0</v>
      </c>
    </row>
    <row r="110" spans="1:14" ht="45" x14ac:dyDescent="0.25">
      <c r="A110" t="s">
        <v>14</v>
      </c>
      <c r="B110" t="s">
        <v>15</v>
      </c>
      <c r="C110" t="s">
        <v>14</v>
      </c>
      <c r="D110" t="s">
        <v>433</v>
      </c>
      <c r="E110" s="1" t="s">
        <v>434</v>
      </c>
      <c r="F110" s="1" t="s">
        <v>38</v>
      </c>
      <c r="G110" t="s">
        <v>435</v>
      </c>
      <c r="H110" t="s">
        <v>436</v>
      </c>
      <c r="I110" t="s">
        <v>437</v>
      </c>
      <c r="J110" t="s">
        <v>435</v>
      </c>
      <c r="K110" s="1" t="s">
        <v>438</v>
      </c>
      <c r="L110" t="s">
        <v>439</v>
      </c>
      <c r="M110" t="s">
        <v>35</v>
      </c>
      <c r="N110">
        <f>IF(ISBLANK(Tabella1[[#This Row],[importoAggiudicazione]]),"-",Tabella1[[#This Row],[importoAggiudicazione]]-Tabella1[[#This Row],[sommeLiquidate]])</f>
        <v>0</v>
      </c>
    </row>
    <row r="111" spans="1:14" ht="30" x14ac:dyDescent="0.25">
      <c r="A111" t="s">
        <v>14</v>
      </c>
      <c r="B111" t="s">
        <v>15</v>
      </c>
      <c r="C111" t="s">
        <v>14</v>
      </c>
      <c r="D111" t="s">
        <v>440</v>
      </c>
      <c r="E111" s="1" t="s">
        <v>441</v>
      </c>
      <c r="F111" s="1" t="s">
        <v>38</v>
      </c>
      <c r="G111" t="s">
        <v>442</v>
      </c>
      <c r="H111" t="s">
        <v>443</v>
      </c>
      <c r="I111" t="s">
        <v>444</v>
      </c>
      <c r="J111" t="s">
        <v>442</v>
      </c>
      <c r="K111" s="1" t="s">
        <v>445</v>
      </c>
      <c r="L111" t="s">
        <v>446</v>
      </c>
      <c r="M111" t="s">
        <v>35</v>
      </c>
      <c r="N111">
        <f>IF(ISBLANK(Tabella1[[#This Row],[importoAggiudicazione]]),"-",Tabella1[[#This Row],[importoAggiudicazione]]-Tabella1[[#This Row],[sommeLiquidate]])</f>
        <v>0</v>
      </c>
    </row>
    <row r="112" spans="1:14" ht="30" x14ac:dyDescent="0.25">
      <c r="A112" t="s">
        <v>14</v>
      </c>
      <c r="B112" t="s">
        <v>15</v>
      </c>
      <c r="C112" t="s">
        <v>14</v>
      </c>
      <c r="D112" t="s">
        <v>447</v>
      </c>
      <c r="E112" s="1" t="s">
        <v>448</v>
      </c>
      <c r="F112" s="1" t="s">
        <v>38</v>
      </c>
      <c r="G112" t="s">
        <v>449</v>
      </c>
      <c r="H112" t="s">
        <v>401</v>
      </c>
      <c r="I112" t="s">
        <v>450</v>
      </c>
      <c r="J112" t="s">
        <v>449</v>
      </c>
      <c r="K112" s="1" t="s">
        <v>451</v>
      </c>
      <c r="L112" t="s">
        <v>452</v>
      </c>
      <c r="M112" t="s">
        <v>35</v>
      </c>
      <c r="N112">
        <f>IF(ISBLANK(Tabella1[[#This Row],[importoAggiudicazione]]),"-",Tabella1[[#This Row],[importoAggiudicazione]]-Tabella1[[#This Row],[sommeLiquidate]])</f>
        <v>0</v>
      </c>
    </row>
    <row r="113" spans="1:14" ht="60" x14ac:dyDescent="0.25">
      <c r="A113" t="s">
        <v>14</v>
      </c>
      <c r="B113" t="s">
        <v>15</v>
      </c>
      <c r="C113" t="s">
        <v>14</v>
      </c>
      <c r="D113" t="s">
        <v>453</v>
      </c>
      <c r="E113" s="1" t="s">
        <v>454</v>
      </c>
      <c r="F113" s="1" t="s">
        <v>38</v>
      </c>
      <c r="G113" t="s">
        <v>455</v>
      </c>
      <c r="H113" t="s">
        <v>456</v>
      </c>
      <c r="I113" t="s">
        <v>72</v>
      </c>
      <c r="J113" t="s">
        <v>455</v>
      </c>
      <c r="K113" s="1" t="s">
        <v>457</v>
      </c>
      <c r="L113" t="s">
        <v>458</v>
      </c>
      <c r="M113" t="s">
        <v>35</v>
      </c>
      <c r="N113">
        <f>IF(ISBLANK(Tabella1[[#This Row],[importoAggiudicazione]]),"-",Tabella1[[#This Row],[importoAggiudicazione]]-Tabella1[[#This Row],[sommeLiquidate]])</f>
        <v>0</v>
      </c>
    </row>
    <row r="114" spans="1:14" ht="30" x14ac:dyDescent="0.25">
      <c r="A114" t="s">
        <v>14</v>
      </c>
      <c r="B114" t="s">
        <v>15</v>
      </c>
      <c r="C114" t="s">
        <v>14</v>
      </c>
      <c r="D114" t="s">
        <v>459</v>
      </c>
      <c r="E114" s="1" t="s">
        <v>460</v>
      </c>
      <c r="F114" s="1" t="s">
        <v>38</v>
      </c>
      <c r="G114" t="s">
        <v>461</v>
      </c>
      <c r="H114" t="s">
        <v>462</v>
      </c>
      <c r="I114" t="s">
        <v>463</v>
      </c>
      <c r="J114" t="s">
        <v>464</v>
      </c>
      <c r="K114" s="1" t="s">
        <v>465</v>
      </c>
      <c r="L114" t="s">
        <v>466</v>
      </c>
      <c r="M114" t="s">
        <v>35</v>
      </c>
      <c r="N114">
        <f>IF(ISBLANK(Tabella1[[#This Row],[importoAggiudicazione]]),"-",Tabella1[[#This Row],[importoAggiudicazione]]-Tabella1[[#This Row],[sommeLiquidate]])</f>
        <v>3.999999999996362E-2</v>
      </c>
    </row>
    <row r="115" spans="1:14" ht="30" x14ac:dyDescent="0.25">
      <c r="A115" t="s">
        <v>14</v>
      </c>
      <c r="B115" t="s">
        <v>15</v>
      </c>
      <c r="C115" t="s">
        <v>14</v>
      </c>
      <c r="D115" t="s">
        <v>467</v>
      </c>
      <c r="E115" s="1" t="s">
        <v>468</v>
      </c>
      <c r="F115" s="1" t="s">
        <v>38</v>
      </c>
      <c r="G115" t="s">
        <v>469</v>
      </c>
      <c r="H115" t="s">
        <v>470</v>
      </c>
      <c r="I115" t="s">
        <v>471</v>
      </c>
      <c r="J115" t="s">
        <v>469</v>
      </c>
      <c r="K115" s="1" t="s">
        <v>472</v>
      </c>
      <c r="L115" t="s">
        <v>473</v>
      </c>
      <c r="M115" t="s">
        <v>35</v>
      </c>
      <c r="N115">
        <f>IF(ISBLANK(Tabella1[[#This Row],[importoAggiudicazione]]),"-",Tabella1[[#This Row],[importoAggiudicazione]]-Tabella1[[#This Row],[sommeLiquidate]])</f>
        <v>0</v>
      </c>
    </row>
    <row r="116" spans="1:14" ht="90" x14ac:dyDescent="0.25">
      <c r="A116" t="s">
        <v>14</v>
      </c>
      <c r="B116" t="s">
        <v>15</v>
      </c>
      <c r="C116" t="s">
        <v>14</v>
      </c>
      <c r="D116" t="s">
        <v>474</v>
      </c>
      <c r="E116" s="1" t="s">
        <v>475</v>
      </c>
      <c r="F116" s="1" t="s">
        <v>38</v>
      </c>
      <c r="G116" t="s">
        <v>476</v>
      </c>
      <c r="H116" t="s">
        <v>456</v>
      </c>
      <c r="I116" t="s">
        <v>13</v>
      </c>
      <c r="J116" t="s">
        <v>131</v>
      </c>
      <c r="K116" s="1" t="s">
        <v>477</v>
      </c>
      <c r="L116" t="s">
        <v>478</v>
      </c>
      <c r="M116" t="s">
        <v>35</v>
      </c>
      <c r="N116">
        <f>IF(ISBLANK(Tabella1[[#This Row],[importoAggiudicazione]]),"-",Tabella1[[#This Row],[importoAggiudicazione]]-Tabella1[[#This Row],[sommeLiquidate]])</f>
        <v>18620.45</v>
      </c>
    </row>
    <row r="117" spans="1:14" ht="60" x14ac:dyDescent="0.25">
      <c r="A117" t="s">
        <v>14</v>
      </c>
      <c r="B117" t="s">
        <v>15</v>
      </c>
      <c r="C117" t="s">
        <v>14</v>
      </c>
      <c r="D117" t="s">
        <v>479</v>
      </c>
      <c r="E117" s="1" t="s">
        <v>480</v>
      </c>
      <c r="F117" s="1" t="s">
        <v>38</v>
      </c>
      <c r="G117" t="s">
        <v>481</v>
      </c>
      <c r="H117" t="s">
        <v>470</v>
      </c>
      <c r="I117" t="s">
        <v>72</v>
      </c>
      <c r="J117" t="s">
        <v>482</v>
      </c>
      <c r="K117" s="1" t="s">
        <v>483</v>
      </c>
      <c r="L117" t="s">
        <v>484</v>
      </c>
      <c r="M117" t="s">
        <v>35</v>
      </c>
      <c r="N117">
        <f>IF(ISBLANK(Tabella1[[#This Row],[importoAggiudicazione]]),"-",Tabella1[[#This Row],[importoAggiudicazione]]-Tabella1[[#This Row],[sommeLiquidate]])</f>
        <v>339.6200000000008</v>
      </c>
    </row>
    <row r="118" spans="1:14" ht="45" x14ac:dyDescent="0.25">
      <c r="A118" t="s">
        <v>14</v>
      </c>
      <c r="B118" t="s">
        <v>15</v>
      </c>
      <c r="C118" t="s">
        <v>14</v>
      </c>
      <c r="D118" t="s">
        <v>485</v>
      </c>
      <c r="E118" s="1" t="s">
        <v>486</v>
      </c>
      <c r="F118" s="1" t="s">
        <v>38</v>
      </c>
      <c r="G118" t="s">
        <v>487</v>
      </c>
      <c r="H118" t="s">
        <v>463</v>
      </c>
      <c r="I118" t="s">
        <v>488</v>
      </c>
      <c r="J118" t="s">
        <v>487</v>
      </c>
      <c r="K118" s="1" t="s">
        <v>489</v>
      </c>
      <c r="L118" t="s">
        <v>490</v>
      </c>
      <c r="M118" t="s">
        <v>35</v>
      </c>
      <c r="N118">
        <f>IF(ISBLANK(Tabella1[[#This Row],[importoAggiudicazione]]),"-",Tabella1[[#This Row],[importoAggiudicazione]]-Tabella1[[#This Row],[sommeLiquidate]])</f>
        <v>0</v>
      </c>
    </row>
    <row r="119" spans="1:14" ht="45" x14ac:dyDescent="0.25">
      <c r="A119" t="s">
        <v>14</v>
      </c>
      <c r="B119" t="s">
        <v>15</v>
      </c>
      <c r="C119" t="s">
        <v>14</v>
      </c>
      <c r="D119" t="s">
        <v>491</v>
      </c>
      <c r="E119" s="1" t="s">
        <v>492</v>
      </c>
      <c r="F119" s="1" t="s">
        <v>38</v>
      </c>
      <c r="G119" t="s">
        <v>493</v>
      </c>
      <c r="H119" t="s">
        <v>494</v>
      </c>
      <c r="I119" t="s">
        <v>72</v>
      </c>
      <c r="J119" t="s">
        <v>495</v>
      </c>
      <c r="K119" s="1" t="s">
        <v>496</v>
      </c>
      <c r="L119" t="s">
        <v>497</v>
      </c>
      <c r="M119" t="s">
        <v>35</v>
      </c>
      <c r="N119">
        <f>IF(ISBLANK(Tabella1[[#This Row],[importoAggiudicazione]]),"-",Tabella1[[#This Row],[importoAggiudicazione]]-Tabella1[[#This Row],[sommeLiquidate]])</f>
        <v>16.200000000000273</v>
      </c>
    </row>
    <row r="120" spans="1:14" ht="30" x14ac:dyDescent="0.25">
      <c r="A120" t="s">
        <v>14</v>
      </c>
      <c r="B120" t="s">
        <v>15</v>
      </c>
      <c r="C120" t="s">
        <v>14</v>
      </c>
      <c r="D120" t="s">
        <v>498</v>
      </c>
      <c r="E120" s="1" t="s">
        <v>499</v>
      </c>
      <c r="F120" s="1" t="s">
        <v>38</v>
      </c>
      <c r="G120" t="s">
        <v>500</v>
      </c>
      <c r="H120" t="s">
        <v>470</v>
      </c>
      <c r="I120" t="s">
        <v>501</v>
      </c>
      <c r="J120" t="s">
        <v>500</v>
      </c>
      <c r="K120" s="1" t="s">
        <v>92</v>
      </c>
      <c r="L120" t="s">
        <v>93</v>
      </c>
      <c r="M120" t="s">
        <v>35</v>
      </c>
      <c r="N120">
        <f>IF(ISBLANK(Tabella1[[#This Row],[importoAggiudicazione]]),"-",Tabella1[[#This Row],[importoAggiudicazione]]-Tabella1[[#This Row],[sommeLiquidate]])</f>
        <v>0</v>
      </c>
    </row>
    <row r="121" spans="1:14" ht="30" x14ac:dyDescent="0.25">
      <c r="A121" t="s">
        <v>14</v>
      </c>
      <c r="B121" t="s">
        <v>15</v>
      </c>
      <c r="C121" t="s">
        <v>14</v>
      </c>
      <c r="D121" t="s">
        <v>502</v>
      </c>
      <c r="E121" s="1" t="s">
        <v>503</v>
      </c>
      <c r="F121" s="1" t="s">
        <v>38</v>
      </c>
      <c r="G121" t="s">
        <v>504</v>
      </c>
      <c r="H121" t="s">
        <v>505</v>
      </c>
      <c r="I121" t="s">
        <v>506</v>
      </c>
      <c r="J121" t="s">
        <v>504</v>
      </c>
      <c r="K121" s="1" t="s">
        <v>507</v>
      </c>
      <c r="L121" t="s">
        <v>508</v>
      </c>
      <c r="M121" t="s">
        <v>35</v>
      </c>
      <c r="N121">
        <f>IF(ISBLANK(Tabella1[[#This Row],[importoAggiudicazione]]),"-",Tabella1[[#This Row],[importoAggiudicazione]]-Tabella1[[#This Row],[sommeLiquidate]])</f>
        <v>0</v>
      </c>
    </row>
    <row r="122" spans="1:14" ht="45" x14ac:dyDescent="0.25">
      <c r="A122" t="s">
        <v>14</v>
      </c>
      <c r="B122" t="s">
        <v>15</v>
      </c>
      <c r="C122" t="s">
        <v>14</v>
      </c>
      <c r="D122" t="s">
        <v>509</v>
      </c>
      <c r="E122" s="1" t="s">
        <v>510</v>
      </c>
      <c r="F122" s="1" t="s">
        <v>38</v>
      </c>
      <c r="G122" t="s">
        <v>511</v>
      </c>
      <c r="H122" t="s">
        <v>512</v>
      </c>
      <c r="I122" t="s">
        <v>513</v>
      </c>
      <c r="J122" t="s">
        <v>511</v>
      </c>
      <c r="K122" s="1" t="s">
        <v>514</v>
      </c>
      <c r="L122" t="s">
        <v>515</v>
      </c>
      <c r="M122" t="s">
        <v>35</v>
      </c>
      <c r="N122">
        <f>IF(ISBLANK(Tabella1[[#This Row],[importoAggiudicazione]]),"-",Tabella1[[#This Row],[importoAggiudicazione]]-Tabella1[[#This Row],[sommeLiquidate]])</f>
        <v>0</v>
      </c>
    </row>
    <row r="123" spans="1:14" ht="30" x14ac:dyDescent="0.25">
      <c r="A123" t="s">
        <v>14</v>
      </c>
      <c r="B123" t="s">
        <v>15</v>
      </c>
      <c r="C123" t="s">
        <v>14</v>
      </c>
      <c r="D123" t="s">
        <v>516</v>
      </c>
      <c r="E123" s="1" t="s">
        <v>517</v>
      </c>
      <c r="F123" s="1" t="s">
        <v>38</v>
      </c>
      <c r="G123" t="s">
        <v>518</v>
      </c>
      <c r="H123" t="s">
        <v>519</v>
      </c>
      <c r="I123" t="s">
        <v>72</v>
      </c>
      <c r="J123" t="s">
        <v>518</v>
      </c>
      <c r="K123" s="1" t="s">
        <v>520</v>
      </c>
      <c r="L123" t="s">
        <v>521</v>
      </c>
      <c r="M123" t="s">
        <v>24</v>
      </c>
      <c r="N123">
        <f>IF(ISBLANK(Tabella1[[#This Row],[importoAggiudicazione]]),"-",Tabella1[[#This Row],[importoAggiudicazione]]-Tabella1[[#This Row],[sommeLiquidate]])</f>
        <v>0</v>
      </c>
    </row>
    <row r="124" spans="1:14" x14ac:dyDescent="0.25">
      <c r="A124" t="s">
        <v>14</v>
      </c>
      <c r="B124" t="s">
        <v>15</v>
      </c>
      <c r="C124" t="s">
        <v>14</v>
      </c>
      <c r="D124" t="s">
        <v>522</v>
      </c>
      <c r="E124" s="1" t="s">
        <v>523</v>
      </c>
      <c r="F124" s="1" t="s">
        <v>38</v>
      </c>
      <c r="G124" t="s">
        <v>524</v>
      </c>
      <c r="H124" t="s">
        <v>525</v>
      </c>
      <c r="I124" t="s">
        <v>526</v>
      </c>
      <c r="J124" t="s">
        <v>524</v>
      </c>
      <c r="K124" s="1" t="s">
        <v>527</v>
      </c>
      <c r="L124" t="s">
        <v>528</v>
      </c>
      <c r="M124" t="s">
        <v>35</v>
      </c>
      <c r="N124">
        <f>IF(ISBLANK(Tabella1[[#This Row],[importoAggiudicazione]]),"-",Tabella1[[#This Row],[importoAggiudicazione]]-Tabella1[[#This Row],[sommeLiquidate]])</f>
        <v>0</v>
      </c>
    </row>
    <row r="125" spans="1:14" ht="30" x14ac:dyDescent="0.25">
      <c r="A125" t="s">
        <v>14</v>
      </c>
      <c r="B125" t="s">
        <v>15</v>
      </c>
      <c r="C125" t="s">
        <v>14</v>
      </c>
      <c r="D125" t="s">
        <v>529</v>
      </c>
      <c r="E125" s="1" t="s">
        <v>530</v>
      </c>
      <c r="F125" s="1" t="s">
        <v>38</v>
      </c>
      <c r="G125" t="s">
        <v>531</v>
      </c>
      <c r="H125" t="s">
        <v>532</v>
      </c>
      <c r="I125" t="s">
        <v>369</v>
      </c>
      <c r="J125" t="s">
        <v>531</v>
      </c>
      <c r="K125" s="1" t="s">
        <v>533</v>
      </c>
      <c r="L125" t="s">
        <v>534</v>
      </c>
      <c r="M125" t="s">
        <v>35</v>
      </c>
      <c r="N125">
        <f>IF(ISBLANK(Tabella1[[#This Row],[importoAggiudicazione]]),"-",Tabella1[[#This Row],[importoAggiudicazione]]-Tabella1[[#This Row],[sommeLiquidate]])</f>
        <v>0</v>
      </c>
    </row>
    <row r="126" spans="1:14" ht="60" x14ac:dyDescent="0.25">
      <c r="A126" t="s">
        <v>14</v>
      </c>
      <c r="B126" t="s">
        <v>15</v>
      </c>
      <c r="C126" t="s">
        <v>14</v>
      </c>
      <c r="D126" t="s">
        <v>535</v>
      </c>
      <c r="E126" s="1" t="s">
        <v>536</v>
      </c>
      <c r="F126" s="1" t="s">
        <v>38</v>
      </c>
      <c r="G126" t="s">
        <v>537</v>
      </c>
      <c r="H126" t="s">
        <v>538</v>
      </c>
      <c r="I126" t="s">
        <v>539</v>
      </c>
      <c r="J126" t="s">
        <v>537</v>
      </c>
      <c r="K126" s="1" t="s">
        <v>457</v>
      </c>
      <c r="L126" t="s">
        <v>458</v>
      </c>
      <c r="M126" t="s">
        <v>35</v>
      </c>
      <c r="N126">
        <f>IF(ISBLANK(Tabella1[[#This Row],[importoAggiudicazione]]),"-",Tabella1[[#This Row],[importoAggiudicazione]]-Tabella1[[#This Row],[sommeLiquidate]])</f>
        <v>0</v>
      </c>
    </row>
    <row r="127" spans="1:14" ht="30" x14ac:dyDescent="0.25">
      <c r="A127" t="s">
        <v>14</v>
      </c>
      <c r="B127" t="s">
        <v>15</v>
      </c>
      <c r="C127" t="s">
        <v>14</v>
      </c>
      <c r="D127" t="s">
        <v>540</v>
      </c>
      <c r="E127" s="1" t="s">
        <v>541</v>
      </c>
      <c r="F127" s="1" t="s">
        <v>38</v>
      </c>
      <c r="G127" t="s">
        <v>542</v>
      </c>
      <c r="H127" t="s">
        <v>543</v>
      </c>
      <c r="I127" t="s">
        <v>21</v>
      </c>
      <c r="J127" t="s">
        <v>542</v>
      </c>
      <c r="K127" s="1" t="s">
        <v>544</v>
      </c>
      <c r="L127" t="s">
        <v>545</v>
      </c>
      <c r="M127" t="s">
        <v>35</v>
      </c>
      <c r="N127">
        <f>IF(ISBLANK(Tabella1[[#This Row],[importoAggiudicazione]]),"-",Tabella1[[#This Row],[importoAggiudicazione]]-Tabella1[[#This Row],[sommeLiquidate]])</f>
        <v>0</v>
      </c>
    </row>
    <row r="128" spans="1:14" ht="75" x14ac:dyDescent="0.25">
      <c r="A128" t="s">
        <v>14</v>
      </c>
      <c r="B128" t="s">
        <v>15</v>
      </c>
      <c r="C128" t="s">
        <v>14</v>
      </c>
      <c r="D128" t="s">
        <v>546</v>
      </c>
      <c r="E128" s="1" t="s">
        <v>547</v>
      </c>
      <c r="F128" s="1" t="s">
        <v>38</v>
      </c>
      <c r="G128" t="s">
        <v>548</v>
      </c>
      <c r="H128" t="s">
        <v>549</v>
      </c>
      <c r="I128" t="s">
        <v>72</v>
      </c>
      <c r="J128" t="s">
        <v>548</v>
      </c>
      <c r="K128" s="1" t="s">
        <v>550</v>
      </c>
      <c r="L128" t="s">
        <v>551</v>
      </c>
      <c r="M128" t="s">
        <v>35</v>
      </c>
      <c r="N128">
        <f>IF(ISBLANK(Tabella1[[#This Row],[importoAggiudicazione]]),"-",Tabella1[[#This Row],[importoAggiudicazione]]-Tabella1[[#This Row],[sommeLiquidate]])</f>
        <v>0</v>
      </c>
    </row>
    <row r="129" spans="1:14" ht="45" x14ac:dyDescent="0.25">
      <c r="A129" t="s">
        <v>14</v>
      </c>
      <c r="B129" t="s">
        <v>15</v>
      </c>
      <c r="C129" t="s">
        <v>14</v>
      </c>
      <c r="D129" t="s">
        <v>552</v>
      </c>
      <c r="E129" s="1" t="s">
        <v>553</v>
      </c>
      <c r="F129" s="1" t="s">
        <v>38</v>
      </c>
      <c r="G129" t="s">
        <v>196</v>
      </c>
      <c r="H129" t="s">
        <v>554</v>
      </c>
      <c r="I129" t="s">
        <v>430</v>
      </c>
      <c r="J129" t="s">
        <v>196</v>
      </c>
      <c r="K129" s="1" t="s">
        <v>555</v>
      </c>
      <c r="L129" t="s">
        <v>556</v>
      </c>
      <c r="M129" t="s">
        <v>35</v>
      </c>
      <c r="N129">
        <f>IF(ISBLANK(Tabella1[[#This Row],[importoAggiudicazione]]),"-",Tabella1[[#This Row],[importoAggiudicazione]]-Tabella1[[#This Row],[sommeLiquidate]])</f>
        <v>0</v>
      </c>
    </row>
    <row r="130" spans="1:14" ht="60" x14ac:dyDescent="0.25">
      <c r="A130" t="s">
        <v>14</v>
      </c>
      <c r="B130" t="s">
        <v>15</v>
      </c>
      <c r="C130" t="s">
        <v>14</v>
      </c>
      <c r="D130" t="s">
        <v>557</v>
      </c>
      <c r="E130" s="1" t="s">
        <v>558</v>
      </c>
      <c r="F130" s="1" t="s">
        <v>38</v>
      </c>
      <c r="G130" t="s">
        <v>559</v>
      </c>
      <c r="H130" t="s">
        <v>560</v>
      </c>
      <c r="I130" t="s">
        <v>561</v>
      </c>
      <c r="J130" t="s">
        <v>559</v>
      </c>
      <c r="K130" s="1" t="s">
        <v>562</v>
      </c>
      <c r="L130" t="s">
        <v>563</v>
      </c>
      <c r="M130" t="s">
        <v>35</v>
      </c>
      <c r="N130">
        <f>IF(ISBLANK(Tabella1[[#This Row],[importoAggiudicazione]]),"-",Tabella1[[#This Row],[importoAggiudicazione]]-Tabella1[[#This Row],[sommeLiquidate]])</f>
        <v>0</v>
      </c>
    </row>
    <row r="131" spans="1:14" ht="45" x14ac:dyDescent="0.25">
      <c r="A131" t="s">
        <v>14</v>
      </c>
      <c r="B131" t="s">
        <v>15</v>
      </c>
      <c r="C131" t="s">
        <v>14</v>
      </c>
      <c r="D131" t="s">
        <v>564</v>
      </c>
      <c r="E131" s="1" t="s">
        <v>565</v>
      </c>
      <c r="F131" s="1" t="s">
        <v>38</v>
      </c>
      <c r="G131" t="s">
        <v>566</v>
      </c>
      <c r="H131" t="s">
        <v>519</v>
      </c>
      <c r="I131" t="s">
        <v>313</v>
      </c>
      <c r="J131" t="s">
        <v>566</v>
      </c>
      <c r="K131" s="1" t="s">
        <v>567</v>
      </c>
      <c r="L131" t="s">
        <v>568</v>
      </c>
      <c r="M131" t="s">
        <v>35</v>
      </c>
      <c r="N131">
        <f>IF(ISBLANK(Tabella1[[#This Row],[importoAggiudicazione]]),"-",Tabella1[[#This Row],[importoAggiudicazione]]-Tabella1[[#This Row],[sommeLiquidate]])</f>
        <v>0</v>
      </c>
    </row>
    <row r="132" spans="1:14" ht="30" x14ac:dyDescent="0.25">
      <c r="A132" t="s">
        <v>14</v>
      </c>
      <c r="B132" t="s">
        <v>15</v>
      </c>
      <c r="C132" t="s">
        <v>14</v>
      </c>
      <c r="D132" t="s">
        <v>569</v>
      </c>
      <c r="E132" s="1" t="s">
        <v>570</v>
      </c>
      <c r="F132" s="1" t="s">
        <v>38</v>
      </c>
      <c r="G132" t="s">
        <v>571</v>
      </c>
      <c r="H132" t="s">
        <v>572</v>
      </c>
      <c r="I132" t="s">
        <v>342</v>
      </c>
      <c r="J132" t="s">
        <v>571</v>
      </c>
      <c r="K132" s="1" t="s">
        <v>527</v>
      </c>
      <c r="L132" t="s">
        <v>528</v>
      </c>
      <c r="M132" t="s">
        <v>35</v>
      </c>
      <c r="N132">
        <f>IF(ISBLANK(Tabella1[[#This Row],[importoAggiudicazione]]),"-",Tabella1[[#This Row],[importoAggiudicazione]]-Tabella1[[#This Row],[sommeLiquidate]])</f>
        <v>0</v>
      </c>
    </row>
    <row r="133" spans="1:14" ht="30" x14ac:dyDescent="0.25">
      <c r="A133" t="s">
        <v>14</v>
      </c>
      <c r="B133" t="s">
        <v>15</v>
      </c>
      <c r="C133" t="s">
        <v>14</v>
      </c>
      <c r="D133" t="s">
        <v>573</v>
      </c>
      <c r="E133" s="1" t="s">
        <v>574</v>
      </c>
      <c r="F133" s="1" t="s">
        <v>38</v>
      </c>
      <c r="G133" t="s">
        <v>575</v>
      </c>
      <c r="H133" t="s">
        <v>576</v>
      </c>
      <c r="I133" t="s">
        <v>577</v>
      </c>
      <c r="J133" t="s">
        <v>575</v>
      </c>
      <c r="K133" s="1" t="s">
        <v>578</v>
      </c>
      <c r="L133" t="s">
        <v>579</v>
      </c>
      <c r="M133" t="s">
        <v>35</v>
      </c>
      <c r="N133">
        <f>IF(ISBLANK(Tabella1[[#This Row],[importoAggiudicazione]]),"-",Tabella1[[#This Row],[importoAggiudicazione]]-Tabella1[[#This Row],[sommeLiquidate]])</f>
        <v>0</v>
      </c>
    </row>
    <row r="134" spans="1:14" ht="30" x14ac:dyDescent="0.25">
      <c r="A134" t="s">
        <v>14</v>
      </c>
      <c r="B134" t="s">
        <v>15</v>
      </c>
      <c r="C134" t="s">
        <v>14</v>
      </c>
      <c r="D134" t="s">
        <v>580</v>
      </c>
      <c r="E134" s="1" t="s">
        <v>581</v>
      </c>
      <c r="F134" s="1" t="s">
        <v>38</v>
      </c>
      <c r="G134" t="s">
        <v>582</v>
      </c>
      <c r="H134" t="s">
        <v>583</v>
      </c>
      <c r="I134" t="s">
        <v>526</v>
      </c>
      <c r="J134" t="s">
        <v>582</v>
      </c>
      <c r="K134" s="1" t="s">
        <v>584</v>
      </c>
      <c r="L134" t="s">
        <v>585</v>
      </c>
      <c r="M134" t="s">
        <v>35</v>
      </c>
      <c r="N134">
        <f>IF(ISBLANK(Tabella1[[#This Row],[importoAggiudicazione]]),"-",Tabella1[[#This Row],[importoAggiudicazione]]-Tabella1[[#This Row],[sommeLiquidate]])</f>
        <v>0</v>
      </c>
    </row>
    <row r="135" spans="1:14" ht="30" x14ac:dyDescent="0.25">
      <c r="A135" t="s">
        <v>14</v>
      </c>
      <c r="B135" t="s">
        <v>15</v>
      </c>
      <c r="C135" t="s">
        <v>14</v>
      </c>
      <c r="D135" t="s">
        <v>586</v>
      </c>
      <c r="E135" s="1" t="s">
        <v>587</v>
      </c>
      <c r="F135" s="1" t="s">
        <v>38</v>
      </c>
      <c r="G135" t="s">
        <v>588</v>
      </c>
      <c r="H135" t="s">
        <v>97</v>
      </c>
      <c r="I135" t="s">
        <v>589</v>
      </c>
      <c r="J135" t="s">
        <v>588</v>
      </c>
      <c r="K135" s="1" t="s">
        <v>590</v>
      </c>
      <c r="L135" t="s">
        <v>591</v>
      </c>
      <c r="M135" t="s">
        <v>35</v>
      </c>
      <c r="N135">
        <f>IF(ISBLANK(Tabella1[[#This Row],[importoAggiudicazione]]),"-",Tabella1[[#This Row],[importoAggiudicazione]]-Tabella1[[#This Row],[sommeLiquidate]])</f>
        <v>0</v>
      </c>
    </row>
    <row r="136" spans="1:14" ht="60" x14ac:dyDescent="0.25">
      <c r="A136" t="s">
        <v>14</v>
      </c>
      <c r="B136" t="s">
        <v>15</v>
      </c>
      <c r="C136" t="s">
        <v>14</v>
      </c>
      <c r="D136" t="s">
        <v>592</v>
      </c>
      <c r="E136" s="1" t="s">
        <v>593</v>
      </c>
      <c r="F136" s="1" t="s">
        <v>38</v>
      </c>
      <c r="G136" t="s">
        <v>594</v>
      </c>
      <c r="H136" t="s">
        <v>290</v>
      </c>
      <c r="I136" t="s">
        <v>72</v>
      </c>
      <c r="J136" t="s">
        <v>595</v>
      </c>
      <c r="K136" s="1" t="s">
        <v>457</v>
      </c>
      <c r="L136" t="s">
        <v>458</v>
      </c>
      <c r="M136" t="s">
        <v>35</v>
      </c>
      <c r="N136">
        <f>IF(ISBLANK(Tabella1[[#This Row],[importoAggiudicazione]]),"-",Tabella1[[#This Row],[importoAggiudicazione]]-Tabella1[[#This Row],[sommeLiquidate]])</f>
        <v>12</v>
      </c>
    </row>
    <row r="137" spans="1:14" ht="30" x14ac:dyDescent="0.25">
      <c r="A137" t="s">
        <v>14</v>
      </c>
      <c r="B137" t="s">
        <v>15</v>
      </c>
      <c r="C137" t="s">
        <v>14</v>
      </c>
      <c r="D137" t="s">
        <v>596</v>
      </c>
      <c r="E137" s="1" t="s">
        <v>597</v>
      </c>
      <c r="F137" s="1" t="s">
        <v>38</v>
      </c>
      <c r="G137" t="s">
        <v>598</v>
      </c>
      <c r="H137" t="s">
        <v>186</v>
      </c>
      <c r="I137" t="s">
        <v>599</v>
      </c>
      <c r="J137" t="s">
        <v>598</v>
      </c>
      <c r="K137" s="1" t="s">
        <v>216</v>
      </c>
      <c r="L137" t="s">
        <v>217</v>
      </c>
      <c r="M137" t="s">
        <v>35</v>
      </c>
      <c r="N137">
        <f>IF(ISBLANK(Tabella1[[#This Row],[importoAggiudicazione]]),"-",Tabella1[[#This Row],[importoAggiudicazione]]-Tabella1[[#This Row],[sommeLiquidate]])</f>
        <v>0</v>
      </c>
    </row>
    <row r="138" spans="1:14" ht="30" x14ac:dyDescent="0.25">
      <c r="A138" t="s">
        <v>14</v>
      </c>
      <c r="B138" t="s">
        <v>15</v>
      </c>
      <c r="C138" t="s">
        <v>14</v>
      </c>
      <c r="D138" t="s">
        <v>600</v>
      </c>
      <c r="E138" s="1" t="s">
        <v>601</v>
      </c>
      <c r="F138" s="1" t="s">
        <v>38</v>
      </c>
      <c r="G138" t="s">
        <v>469</v>
      </c>
      <c r="H138" t="s">
        <v>602</v>
      </c>
      <c r="I138" t="s">
        <v>186</v>
      </c>
      <c r="J138" t="s">
        <v>469</v>
      </c>
      <c r="K138" s="1" t="s">
        <v>603</v>
      </c>
      <c r="L138" t="s">
        <v>604</v>
      </c>
      <c r="M138" t="s">
        <v>35</v>
      </c>
      <c r="N138">
        <f>IF(ISBLANK(Tabella1[[#This Row],[importoAggiudicazione]]),"-",Tabella1[[#This Row],[importoAggiudicazione]]-Tabella1[[#This Row],[sommeLiquidate]])</f>
        <v>0</v>
      </c>
    </row>
    <row r="139" spans="1:14" x14ac:dyDescent="0.25">
      <c r="A139" t="s">
        <v>14</v>
      </c>
      <c r="B139" t="s">
        <v>15</v>
      </c>
      <c r="C139" t="s">
        <v>14</v>
      </c>
      <c r="D139" t="s">
        <v>605</v>
      </c>
      <c r="E139" s="1" t="s">
        <v>606</v>
      </c>
      <c r="F139" s="1" t="s">
        <v>38</v>
      </c>
      <c r="G139" t="s">
        <v>607</v>
      </c>
      <c r="H139" t="s">
        <v>608</v>
      </c>
      <c r="I139" t="s">
        <v>72</v>
      </c>
      <c r="J139" t="s">
        <v>607</v>
      </c>
      <c r="K139" s="1" t="s">
        <v>609</v>
      </c>
      <c r="L139" t="s">
        <v>610</v>
      </c>
      <c r="M139" t="s">
        <v>35</v>
      </c>
      <c r="N139">
        <f>IF(ISBLANK(Tabella1[[#This Row],[importoAggiudicazione]]),"-",Tabella1[[#This Row],[importoAggiudicazione]]-Tabella1[[#This Row],[sommeLiquidate]])</f>
        <v>0</v>
      </c>
    </row>
    <row r="140" spans="1:14" x14ac:dyDescent="0.25">
      <c r="A140" t="s">
        <v>14</v>
      </c>
      <c r="B140" t="s">
        <v>15</v>
      </c>
      <c r="C140" t="s">
        <v>14</v>
      </c>
      <c r="D140" t="s">
        <v>611</v>
      </c>
      <c r="E140" s="1" t="s">
        <v>612</v>
      </c>
      <c r="F140" s="1" t="s">
        <v>38</v>
      </c>
      <c r="G140" t="s">
        <v>511</v>
      </c>
      <c r="H140" t="s">
        <v>84</v>
      </c>
      <c r="I140" t="s">
        <v>404</v>
      </c>
      <c r="J140" t="s">
        <v>511</v>
      </c>
      <c r="K140" s="1" t="s">
        <v>613</v>
      </c>
      <c r="L140" t="s">
        <v>614</v>
      </c>
      <c r="M140" t="s">
        <v>35</v>
      </c>
      <c r="N140">
        <f>IF(ISBLANK(Tabella1[[#This Row],[importoAggiudicazione]]),"-",Tabella1[[#This Row],[importoAggiudicazione]]-Tabella1[[#This Row],[sommeLiquidate]])</f>
        <v>0</v>
      </c>
    </row>
    <row r="141" spans="1:14" ht="75" x14ac:dyDescent="0.25">
      <c r="A141" t="s">
        <v>14</v>
      </c>
      <c r="B141" t="s">
        <v>15</v>
      </c>
      <c r="C141" t="s">
        <v>14</v>
      </c>
      <c r="D141" t="s">
        <v>615</v>
      </c>
      <c r="E141" s="1" t="s">
        <v>616</v>
      </c>
      <c r="F141" s="1" t="s">
        <v>38</v>
      </c>
      <c r="G141" t="s">
        <v>617</v>
      </c>
      <c r="H141" t="s">
        <v>456</v>
      </c>
      <c r="I141" t="s">
        <v>13</v>
      </c>
      <c r="J141" t="s">
        <v>131</v>
      </c>
      <c r="K141" s="1" t="s">
        <v>618</v>
      </c>
      <c r="L141" t="s">
        <v>619</v>
      </c>
      <c r="M141" t="s">
        <v>35</v>
      </c>
      <c r="N141">
        <f>IF(ISBLANK(Tabella1[[#This Row],[importoAggiudicazione]]),"-",Tabella1[[#This Row],[importoAggiudicazione]]-Tabella1[[#This Row],[sommeLiquidate]])</f>
        <v>14916.4</v>
      </c>
    </row>
    <row r="142" spans="1:14" x14ac:dyDescent="0.25">
      <c r="A142" t="s">
        <v>14</v>
      </c>
      <c r="B142" t="s">
        <v>15</v>
      </c>
      <c r="C142" t="s">
        <v>14</v>
      </c>
      <c r="D142" t="s">
        <v>620</v>
      </c>
      <c r="E142" s="1" t="s">
        <v>621</v>
      </c>
      <c r="F142" s="1" t="s">
        <v>38</v>
      </c>
      <c r="G142" t="s">
        <v>622</v>
      </c>
      <c r="H142" t="s">
        <v>404</v>
      </c>
      <c r="I142" t="s">
        <v>623</v>
      </c>
      <c r="J142" t="s">
        <v>622</v>
      </c>
      <c r="K142" s="1" t="s">
        <v>624</v>
      </c>
      <c r="L142" t="s">
        <v>625</v>
      </c>
      <c r="M142" t="s">
        <v>35</v>
      </c>
      <c r="N142">
        <f>IF(ISBLANK(Tabella1[[#This Row],[importoAggiudicazione]]),"-",Tabella1[[#This Row],[importoAggiudicazione]]-Tabella1[[#This Row],[sommeLiquidate]])</f>
        <v>0</v>
      </c>
    </row>
    <row r="143" spans="1:14" x14ac:dyDescent="0.25">
      <c r="A143" t="s">
        <v>14</v>
      </c>
      <c r="B143" t="s">
        <v>15</v>
      </c>
      <c r="C143" t="s">
        <v>14</v>
      </c>
      <c r="D143" t="s">
        <v>626</v>
      </c>
      <c r="E143" s="1" t="s">
        <v>627</v>
      </c>
      <c r="F143" s="1" t="s">
        <v>38</v>
      </c>
      <c r="G143" t="s">
        <v>628</v>
      </c>
      <c r="H143" t="s">
        <v>629</v>
      </c>
      <c r="I143" t="s">
        <v>630</v>
      </c>
      <c r="J143" t="s">
        <v>628</v>
      </c>
      <c r="K143" s="1" t="s">
        <v>631</v>
      </c>
      <c r="L143" t="s">
        <v>632</v>
      </c>
      <c r="M143" t="s">
        <v>35</v>
      </c>
      <c r="N143">
        <f>IF(ISBLANK(Tabella1[[#This Row],[importoAggiudicazione]]),"-",Tabella1[[#This Row],[importoAggiudicazione]]-Tabella1[[#This Row],[sommeLiquidate]])</f>
        <v>0</v>
      </c>
    </row>
    <row r="144" spans="1:14" ht="45" x14ac:dyDescent="0.25">
      <c r="A144" t="s">
        <v>14</v>
      </c>
      <c r="B144" t="s">
        <v>15</v>
      </c>
      <c r="C144" t="s">
        <v>14</v>
      </c>
      <c r="D144" t="s">
        <v>633</v>
      </c>
      <c r="E144" s="1" t="s">
        <v>634</v>
      </c>
      <c r="F144" s="1" t="s">
        <v>38</v>
      </c>
      <c r="G144" t="s">
        <v>635</v>
      </c>
      <c r="H144" t="s">
        <v>636</v>
      </c>
      <c r="I144" t="s">
        <v>72</v>
      </c>
      <c r="J144" t="s">
        <v>635</v>
      </c>
      <c r="K144" s="1" t="s">
        <v>637</v>
      </c>
      <c r="L144" t="s">
        <v>638</v>
      </c>
      <c r="M144" t="s">
        <v>35</v>
      </c>
      <c r="N144">
        <f>IF(ISBLANK(Tabella1[[#This Row],[importoAggiudicazione]]),"-",Tabella1[[#This Row],[importoAggiudicazione]]-Tabella1[[#This Row],[sommeLiquidate]])</f>
        <v>0</v>
      </c>
    </row>
    <row r="145" spans="1:14" ht="30" x14ac:dyDescent="0.25">
      <c r="A145" t="s">
        <v>14</v>
      </c>
      <c r="B145" t="s">
        <v>15</v>
      </c>
      <c r="C145" t="s">
        <v>14</v>
      </c>
      <c r="D145" t="s">
        <v>639</v>
      </c>
      <c r="E145" s="1" t="s">
        <v>640</v>
      </c>
      <c r="F145" s="1" t="s">
        <v>641</v>
      </c>
      <c r="G145" t="s">
        <v>642</v>
      </c>
      <c r="H145" t="s">
        <v>643</v>
      </c>
      <c r="I145" t="s">
        <v>644</v>
      </c>
      <c r="J145" t="s">
        <v>642</v>
      </c>
      <c r="K145" s="1" t="s">
        <v>645</v>
      </c>
      <c r="L145" t="s">
        <v>646</v>
      </c>
      <c r="M145" t="s">
        <v>35</v>
      </c>
      <c r="N145">
        <f>IF(ISBLANK(Tabella1[[#This Row],[importoAggiudicazione]]),"-",Tabella1[[#This Row],[importoAggiudicazione]]-Tabella1[[#This Row],[sommeLiquidate]])</f>
        <v>0</v>
      </c>
    </row>
    <row r="146" spans="1:14" ht="30" x14ac:dyDescent="0.25">
      <c r="A146" t="s">
        <v>14</v>
      </c>
      <c r="B146" t="s">
        <v>15</v>
      </c>
      <c r="C146" t="s">
        <v>14</v>
      </c>
      <c r="D146" t="s">
        <v>647</v>
      </c>
      <c r="E146" s="1" t="s">
        <v>648</v>
      </c>
      <c r="F146" s="1" t="s">
        <v>38</v>
      </c>
      <c r="G146" t="s">
        <v>649</v>
      </c>
      <c r="H146" t="s">
        <v>488</v>
      </c>
      <c r="I146" t="s">
        <v>650</v>
      </c>
      <c r="J146" t="s">
        <v>649</v>
      </c>
      <c r="K146" s="1" t="s">
        <v>651</v>
      </c>
      <c r="L146" t="s">
        <v>652</v>
      </c>
      <c r="M146" t="s">
        <v>35</v>
      </c>
      <c r="N146">
        <f>IF(ISBLANK(Tabella1[[#This Row],[importoAggiudicazione]]),"-",Tabella1[[#This Row],[importoAggiudicazione]]-Tabella1[[#This Row],[sommeLiquidate]])</f>
        <v>0</v>
      </c>
    </row>
    <row r="147" spans="1:14" x14ac:dyDescent="0.25">
      <c r="A147" t="s">
        <v>14</v>
      </c>
      <c r="B147" t="s">
        <v>15</v>
      </c>
      <c r="C147" t="s">
        <v>14</v>
      </c>
      <c r="D147" t="s">
        <v>653</v>
      </c>
      <c r="E147" s="1" t="s">
        <v>654</v>
      </c>
      <c r="F147" s="1" t="s">
        <v>38</v>
      </c>
      <c r="G147" t="s">
        <v>655</v>
      </c>
      <c r="H147" t="s">
        <v>656</v>
      </c>
      <c r="I147" t="s">
        <v>13</v>
      </c>
      <c r="J147" t="s">
        <v>131</v>
      </c>
      <c r="K147" s="1" t="s">
        <v>657</v>
      </c>
      <c r="L147" t="s">
        <v>658</v>
      </c>
      <c r="M147" t="s">
        <v>35</v>
      </c>
      <c r="N147">
        <f>IF(ISBLANK(Tabella1[[#This Row],[importoAggiudicazione]]),"-",Tabella1[[#This Row],[importoAggiudicazione]]-Tabella1[[#This Row],[sommeLiquidate]])</f>
        <v>1800</v>
      </c>
    </row>
    <row r="148" spans="1:14" ht="60" x14ac:dyDescent="0.25">
      <c r="A148" t="s">
        <v>14</v>
      </c>
      <c r="B148" t="s">
        <v>15</v>
      </c>
      <c r="C148" t="s">
        <v>14</v>
      </c>
      <c r="D148" t="s">
        <v>659</v>
      </c>
      <c r="E148" s="1" t="s">
        <v>660</v>
      </c>
      <c r="F148" s="1" t="s">
        <v>38</v>
      </c>
      <c r="G148" t="s">
        <v>661</v>
      </c>
      <c r="H148" t="s">
        <v>470</v>
      </c>
      <c r="I148" t="s">
        <v>72</v>
      </c>
      <c r="J148" t="s">
        <v>662</v>
      </c>
      <c r="K148" s="1" t="s">
        <v>663</v>
      </c>
      <c r="L148" t="s">
        <v>664</v>
      </c>
      <c r="M148" t="s">
        <v>35</v>
      </c>
      <c r="N148">
        <f>IF(ISBLANK(Tabella1[[#This Row],[importoAggiudicazione]]),"-",Tabella1[[#This Row],[importoAggiudicazione]]-Tabella1[[#This Row],[sommeLiquidate]])</f>
        <v>2778.04</v>
      </c>
    </row>
    <row r="149" spans="1:14" ht="45" x14ac:dyDescent="0.25">
      <c r="A149" t="s">
        <v>14</v>
      </c>
      <c r="B149" t="s">
        <v>15</v>
      </c>
      <c r="C149" t="s">
        <v>14</v>
      </c>
      <c r="D149" t="s">
        <v>665</v>
      </c>
      <c r="E149" s="1" t="s">
        <v>666</v>
      </c>
      <c r="F149" s="1" t="s">
        <v>38</v>
      </c>
      <c r="G149" t="s">
        <v>667</v>
      </c>
      <c r="H149" t="s">
        <v>668</v>
      </c>
      <c r="I149" t="s">
        <v>669</v>
      </c>
      <c r="J149" t="s">
        <v>667</v>
      </c>
      <c r="K149" s="1" t="s">
        <v>670</v>
      </c>
      <c r="L149" t="s">
        <v>671</v>
      </c>
      <c r="M149" t="s">
        <v>35</v>
      </c>
      <c r="N149">
        <f>IF(ISBLANK(Tabella1[[#This Row],[importoAggiudicazione]]),"-",Tabella1[[#This Row],[importoAggiudicazione]]-Tabella1[[#This Row],[sommeLiquidate]])</f>
        <v>0</v>
      </c>
    </row>
    <row r="150" spans="1:14" ht="30" x14ac:dyDescent="0.25">
      <c r="A150" t="s">
        <v>14</v>
      </c>
      <c r="B150" t="s">
        <v>15</v>
      </c>
      <c r="C150" t="s">
        <v>14</v>
      </c>
      <c r="D150" t="s">
        <v>672</v>
      </c>
      <c r="E150" s="1" t="s">
        <v>673</v>
      </c>
      <c r="F150" s="1" t="s">
        <v>38</v>
      </c>
      <c r="G150" t="s">
        <v>674</v>
      </c>
      <c r="H150" t="s">
        <v>675</v>
      </c>
      <c r="I150" t="s">
        <v>676</v>
      </c>
      <c r="J150" t="s">
        <v>674</v>
      </c>
      <c r="K150" s="1" t="s">
        <v>677</v>
      </c>
      <c r="L150" t="s">
        <v>678</v>
      </c>
      <c r="M150" t="s">
        <v>35</v>
      </c>
      <c r="N150">
        <f>IF(ISBLANK(Tabella1[[#This Row],[importoAggiudicazione]]),"-",Tabella1[[#This Row],[importoAggiudicazione]]-Tabella1[[#This Row],[sommeLiquidate]])</f>
        <v>0</v>
      </c>
    </row>
    <row r="151" spans="1:14" ht="60" x14ac:dyDescent="0.25">
      <c r="A151" t="s">
        <v>14</v>
      </c>
      <c r="B151" t="s">
        <v>15</v>
      </c>
      <c r="C151" t="s">
        <v>14</v>
      </c>
      <c r="D151" t="s">
        <v>679</v>
      </c>
      <c r="E151" s="1" t="s">
        <v>680</v>
      </c>
      <c r="F151" s="1" t="s">
        <v>38</v>
      </c>
      <c r="G151" t="s">
        <v>681</v>
      </c>
      <c r="H151" t="s">
        <v>682</v>
      </c>
      <c r="I151" t="s">
        <v>644</v>
      </c>
      <c r="J151" t="s">
        <v>681</v>
      </c>
      <c r="K151" s="1" t="s">
        <v>457</v>
      </c>
      <c r="L151" t="s">
        <v>458</v>
      </c>
      <c r="M151" t="s">
        <v>35</v>
      </c>
      <c r="N151">
        <f>IF(ISBLANK(Tabella1[[#This Row],[importoAggiudicazione]]),"-",Tabella1[[#This Row],[importoAggiudicazione]]-Tabella1[[#This Row],[sommeLiquidate]])</f>
        <v>0</v>
      </c>
    </row>
    <row r="152" spans="1:14" ht="30" x14ac:dyDescent="0.25">
      <c r="A152" t="s">
        <v>14</v>
      </c>
      <c r="B152" t="s">
        <v>15</v>
      </c>
      <c r="C152" t="s">
        <v>14</v>
      </c>
      <c r="D152" t="s">
        <v>683</v>
      </c>
      <c r="E152" s="1" t="s">
        <v>684</v>
      </c>
      <c r="F152" s="1" t="s">
        <v>38</v>
      </c>
      <c r="G152" t="s">
        <v>685</v>
      </c>
      <c r="H152" t="s">
        <v>686</v>
      </c>
      <c r="I152" t="s">
        <v>687</v>
      </c>
      <c r="J152" t="s">
        <v>685</v>
      </c>
      <c r="K152" s="1" t="s">
        <v>688</v>
      </c>
      <c r="L152" t="s">
        <v>689</v>
      </c>
      <c r="M152" t="s">
        <v>35</v>
      </c>
      <c r="N152">
        <f>IF(ISBLANK(Tabella1[[#This Row],[importoAggiudicazione]]),"-",Tabella1[[#This Row],[importoAggiudicazione]]-Tabella1[[#This Row],[sommeLiquidate]])</f>
        <v>0</v>
      </c>
    </row>
    <row r="153" spans="1:14" ht="30" x14ac:dyDescent="0.25">
      <c r="A153" t="s">
        <v>14</v>
      </c>
      <c r="B153" t="s">
        <v>15</v>
      </c>
      <c r="C153" t="s">
        <v>14</v>
      </c>
      <c r="D153" t="s">
        <v>690</v>
      </c>
      <c r="E153" s="1" t="s">
        <v>691</v>
      </c>
      <c r="F153" s="1" t="s">
        <v>38</v>
      </c>
      <c r="G153" t="s">
        <v>692</v>
      </c>
      <c r="H153" t="s">
        <v>693</v>
      </c>
      <c r="I153" t="s">
        <v>13</v>
      </c>
      <c r="J153" t="s">
        <v>694</v>
      </c>
      <c r="K153" s="1" t="s">
        <v>695</v>
      </c>
      <c r="L153" t="s">
        <v>696</v>
      </c>
      <c r="M153" t="s">
        <v>35</v>
      </c>
      <c r="N153">
        <f>IF(ISBLANK(Tabella1[[#This Row],[importoAggiudicazione]]),"-",Tabella1[[#This Row],[importoAggiudicazione]]-Tabella1[[#This Row],[sommeLiquidate]])</f>
        <v>761</v>
      </c>
    </row>
    <row r="154" spans="1:14" ht="30" x14ac:dyDescent="0.25">
      <c r="A154" t="s">
        <v>14</v>
      </c>
      <c r="B154" t="s">
        <v>15</v>
      </c>
      <c r="C154" t="s">
        <v>14</v>
      </c>
      <c r="D154" t="s">
        <v>697</v>
      </c>
      <c r="E154" s="1" t="s">
        <v>698</v>
      </c>
      <c r="F154" s="1" t="s">
        <v>38</v>
      </c>
      <c r="G154" t="s">
        <v>699</v>
      </c>
      <c r="H154" t="s">
        <v>700</v>
      </c>
      <c r="I154" t="s">
        <v>701</v>
      </c>
      <c r="J154" t="s">
        <v>699</v>
      </c>
      <c r="K154" s="1" t="s">
        <v>688</v>
      </c>
      <c r="L154" t="s">
        <v>689</v>
      </c>
      <c r="M154" t="s">
        <v>35</v>
      </c>
      <c r="N154">
        <f>IF(ISBLANK(Tabella1[[#This Row],[importoAggiudicazione]]),"-",Tabella1[[#This Row],[importoAggiudicazione]]-Tabella1[[#This Row],[sommeLiquidate]])</f>
        <v>0</v>
      </c>
    </row>
    <row r="155" spans="1:14" ht="60" x14ac:dyDescent="0.25">
      <c r="A155" t="s">
        <v>14</v>
      </c>
      <c r="B155" t="s">
        <v>15</v>
      </c>
      <c r="C155" t="s">
        <v>14</v>
      </c>
      <c r="D155" t="s">
        <v>702</v>
      </c>
      <c r="E155" s="1" t="s">
        <v>703</v>
      </c>
      <c r="F155" s="1" t="s">
        <v>38</v>
      </c>
      <c r="G155" t="s">
        <v>704</v>
      </c>
      <c r="H155" t="s">
        <v>705</v>
      </c>
      <c r="I155" t="s">
        <v>72</v>
      </c>
      <c r="J155" t="s">
        <v>704</v>
      </c>
      <c r="K155" s="1" t="s">
        <v>706</v>
      </c>
      <c r="L155" t="s">
        <v>707</v>
      </c>
      <c r="M155" t="s">
        <v>35</v>
      </c>
      <c r="N155">
        <f>IF(ISBLANK(Tabella1[[#This Row],[importoAggiudicazione]]),"-",Tabella1[[#This Row],[importoAggiudicazione]]-Tabella1[[#This Row],[sommeLiquidate]])</f>
        <v>0</v>
      </c>
    </row>
    <row r="156" spans="1:14" ht="45" x14ac:dyDescent="0.25">
      <c r="A156" t="s">
        <v>14</v>
      </c>
      <c r="B156" t="s">
        <v>15</v>
      </c>
      <c r="C156" t="s">
        <v>14</v>
      </c>
      <c r="D156" t="s">
        <v>708</v>
      </c>
      <c r="E156" s="1" t="s">
        <v>709</v>
      </c>
      <c r="F156" s="1" t="s">
        <v>38</v>
      </c>
      <c r="G156" t="s">
        <v>710</v>
      </c>
      <c r="H156" t="s">
        <v>470</v>
      </c>
      <c r="I156" t="s">
        <v>72</v>
      </c>
      <c r="J156" t="s">
        <v>131</v>
      </c>
      <c r="K156" s="1" t="s">
        <v>711</v>
      </c>
      <c r="L156" t="s">
        <v>712</v>
      </c>
      <c r="M156" t="s">
        <v>35</v>
      </c>
      <c r="N156">
        <f>IF(ISBLANK(Tabella1[[#This Row],[importoAggiudicazione]]),"-",Tabella1[[#This Row],[importoAggiudicazione]]-Tabella1[[#This Row],[sommeLiquidate]])</f>
        <v>1000</v>
      </c>
    </row>
    <row r="157" spans="1:14" ht="30" x14ac:dyDescent="0.25">
      <c r="A157" t="s">
        <v>14</v>
      </c>
      <c r="B157" t="s">
        <v>15</v>
      </c>
      <c r="C157" t="s">
        <v>14</v>
      </c>
      <c r="D157" t="s">
        <v>713</v>
      </c>
      <c r="E157" s="1" t="s">
        <v>581</v>
      </c>
      <c r="F157" s="1" t="s">
        <v>38</v>
      </c>
      <c r="G157" t="s">
        <v>582</v>
      </c>
      <c r="H157" t="s">
        <v>636</v>
      </c>
      <c r="I157" t="s">
        <v>365</v>
      </c>
      <c r="J157" t="s">
        <v>582</v>
      </c>
      <c r="K157" s="1" t="s">
        <v>688</v>
      </c>
      <c r="L157" t="s">
        <v>689</v>
      </c>
      <c r="M157" t="s">
        <v>35</v>
      </c>
      <c r="N157">
        <f>IF(ISBLANK(Tabella1[[#This Row],[importoAggiudicazione]]),"-",Tabella1[[#This Row],[importoAggiudicazione]]-Tabella1[[#This Row],[sommeLiquidate]])</f>
        <v>0</v>
      </c>
    </row>
    <row r="158" spans="1:14" ht="30" x14ac:dyDescent="0.25">
      <c r="A158" t="s">
        <v>14</v>
      </c>
      <c r="B158" t="s">
        <v>15</v>
      </c>
      <c r="C158" t="s">
        <v>14</v>
      </c>
      <c r="D158" t="s">
        <v>714</v>
      </c>
      <c r="E158" s="1" t="s">
        <v>715</v>
      </c>
      <c r="F158" s="1" t="s">
        <v>38</v>
      </c>
      <c r="G158" t="s">
        <v>716</v>
      </c>
      <c r="H158" t="s">
        <v>717</v>
      </c>
      <c r="I158" t="s">
        <v>13</v>
      </c>
      <c r="J158" t="s">
        <v>718</v>
      </c>
      <c r="K158" s="1" t="s">
        <v>719</v>
      </c>
      <c r="L158" t="s">
        <v>720</v>
      </c>
      <c r="M158" t="s">
        <v>35</v>
      </c>
      <c r="N158">
        <f>IF(ISBLANK(Tabella1[[#This Row],[importoAggiudicazione]]),"-",Tabella1[[#This Row],[importoAggiudicazione]]-Tabella1[[#This Row],[sommeLiquidate]])</f>
        <v>1906</v>
      </c>
    </row>
    <row r="159" spans="1:14" x14ac:dyDescent="0.25">
      <c r="A159" t="s">
        <v>14</v>
      </c>
      <c r="B159" t="s">
        <v>15</v>
      </c>
      <c r="C159" t="s">
        <v>14</v>
      </c>
      <c r="D159" t="s">
        <v>721</v>
      </c>
      <c r="E159" s="1" t="s">
        <v>722</v>
      </c>
      <c r="F159" s="1" t="s">
        <v>38</v>
      </c>
      <c r="G159" t="s">
        <v>723</v>
      </c>
      <c r="H159" t="s">
        <v>360</v>
      </c>
      <c r="I159" t="s">
        <v>391</v>
      </c>
      <c r="J159" t="s">
        <v>723</v>
      </c>
      <c r="K159" s="1" t="s">
        <v>724</v>
      </c>
      <c r="L159" t="s">
        <v>725</v>
      </c>
      <c r="M159" t="s">
        <v>24</v>
      </c>
      <c r="N159">
        <f>IF(ISBLANK(Tabella1[[#This Row],[importoAggiudicazione]]),"-",Tabella1[[#This Row],[importoAggiudicazione]]-Tabella1[[#This Row],[sommeLiquidate]])</f>
        <v>0</v>
      </c>
    </row>
    <row r="160" spans="1:14" x14ac:dyDescent="0.25">
      <c r="A160" t="s">
        <v>13</v>
      </c>
      <c r="B160" t="s">
        <v>13</v>
      </c>
      <c r="C160" t="s">
        <v>13</v>
      </c>
      <c r="D160" t="s">
        <v>13</v>
      </c>
      <c r="E160" s="1" t="s">
        <v>13</v>
      </c>
      <c r="F160" s="1" t="s">
        <v>13</v>
      </c>
      <c r="H160" t="s">
        <v>13</v>
      </c>
      <c r="I160" t="s">
        <v>13</v>
      </c>
      <c r="J160" t="s">
        <v>13</v>
      </c>
      <c r="K160" s="1" t="s">
        <v>726</v>
      </c>
      <c r="L160" t="s">
        <v>727</v>
      </c>
      <c r="M160" t="s">
        <v>35</v>
      </c>
      <c r="N160" t="str">
        <f>IF(ISBLANK(Tabella1[[#This Row],[importoAggiudicazione]]),"-",Tabella1[[#This Row],[importoAggiudicazione]]-Tabella1[[#This Row],[sommeLiquidate]])</f>
        <v>-</v>
      </c>
    </row>
    <row r="161" spans="1:14" x14ac:dyDescent="0.25">
      <c r="A161" t="s">
        <v>14</v>
      </c>
      <c r="B161" t="s">
        <v>15</v>
      </c>
      <c r="C161" t="s">
        <v>14</v>
      </c>
      <c r="D161" t="s">
        <v>728</v>
      </c>
      <c r="E161" s="1" t="s">
        <v>729</v>
      </c>
      <c r="F161" s="1" t="s">
        <v>38</v>
      </c>
      <c r="G161" t="s">
        <v>730</v>
      </c>
      <c r="H161" t="s">
        <v>731</v>
      </c>
      <c r="I161" t="s">
        <v>396</v>
      </c>
      <c r="J161" t="s">
        <v>730</v>
      </c>
      <c r="K161" s="1" t="s">
        <v>732</v>
      </c>
      <c r="L161" t="s">
        <v>733</v>
      </c>
      <c r="M161" t="s">
        <v>35</v>
      </c>
      <c r="N161">
        <f>IF(ISBLANK(Tabella1[[#This Row],[importoAggiudicazione]]),"-",Tabella1[[#This Row],[importoAggiudicazione]]-Tabella1[[#This Row],[sommeLiquidate]])</f>
        <v>0</v>
      </c>
    </row>
    <row r="162" spans="1:14" ht="30" x14ac:dyDescent="0.25">
      <c r="A162" t="s">
        <v>14</v>
      </c>
      <c r="B162" t="s">
        <v>15</v>
      </c>
      <c r="C162" t="s">
        <v>14</v>
      </c>
      <c r="D162" t="s">
        <v>734</v>
      </c>
      <c r="E162" s="1" t="s">
        <v>735</v>
      </c>
      <c r="F162" s="1" t="s">
        <v>38</v>
      </c>
      <c r="G162" t="s">
        <v>736</v>
      </c>
      <c r="H162" t="s">
        <v>737</v>
      </c>
      <c r="I162" t="s">
        <v>13</v>
      </c>
      <c r="J162" t="s">
        <v>131</v>
      </c>
      <c r="K162" s="1" t="s">
        <v>527</v>
      </c>
      <c r="L162" t="s">
        <v>528</v>
      </c>
      <c r="M162" t="s">
        <v>35</v>
      </c>
      <c r="N162">
        <f>IF(ISBLANK(Tabella1[[#This Row],[importoAggiudicazione]]),"-",Tabella1[[#This Row],[importoAggiudicazione]]-Tabella1[[#This Row],[sommeLiquidate]])</f>
        <v>900</v>
      </c>
    </row>
    <row r="163" spans="1:14" x14ac:dyDescent="0.25">
      <c r="A163" t="s">
        <v>14</v>
      </c>
      <c r="B163" t="s">
        <v>15</v>
      </c>
      <c r="C163" t="s">
        <v>14</v>
      </c>
      <c r="D163" t="s">
        <v>738</v>
      </c>
      <c r="E163" s="1" t="s">
        <v>739</v>
      </c>
      <c r="F163" s="1" t="s">
        <v>38</v>
      </c>
      <c r="G163" t="s">
        <v>685</v>
      </c>
      <c r="H163" t="s">
        <v>740</v>
      </c>
      <c r="I163" t="s">
        <v>72</v>
      </c>
      <c r="J163" t="s">
        <v>741</v>
      </c>
      <c r="K163" s="1" t="s">
        <v>375</v>
      </c>
      <c r="L163" t="s">
        <v>376</v>
      </c>
      <c r="M163" t="s">
        <v>35</v>
      </c>
      <c r="N163">
        <f>IF(ISBLANK(Tabella1[[#This Row],[importoAggiudicazione]]),"-",Tabella1[[#This Row],[importoAggiudicazione]]-Tabella1[[#This Row],[sommeLiquidate]])</f>
        <v>424.88000000000011</v>
      </c>
    </row>
    <row r="164" spans="1:14" ht="30" x14ac:dyDescent="0.25">
      <c r="A164" t="s">
        <v>14</v>
      </c>
      <c r="B164" t="s">
        <v>15</v>
      </c>
      <c r="C164" t="s">
        <v>14</v>
      </c>
      <c r="D164" t="s">
        <v>742</v>
      </c>
      <c r="E164" s="1" t="s">
        <v>581</v>
      </c>
      <c r="F164" s="1" t="s">
        <v>38</v>
      </c>
      <c r="G164" t="s">
        <v>582</v>
      </c>
      <c r="H164" t="s">
        <v>583</v>
      </c>
      <c r="I164" t="s">
        <v>382</v>
      </c>
      <c r="J164" t="s">
        <v>582</v>
      </c>
      <c r="K164" s="1" t="s">
        <v>743</v>
      </c>
      <c r="L164" t="s">
        <v>744</v>
      </c>
      <c r="M164" t="s">
        <v>35</v>
      </c>
      <c r="N164">
        <f>IF(ISBLANK(Tabella1[[#This Row],[importoAggiudicazione]]),"-",Tabella1[[#This Row],[importoAggiudicazione]]-Tabella1[[#This Row],[sommeLiquidate]])</f>
        <v>0</v>
      </c>
    </row>
    <row r="165" spans="1:14" ht="45" x14ac:dyDescent="0.25">
      <c r="A165" t="s">
        <v>14</v>
      </c>
      <c r="B165" t="s">
        <v>15</v>
      </c>
      <c r="C165" t="s">
        <v>14</v>
      </c>
      <c r="D165" t="s">
        <v>745</v>
      </c>
      <c r="E165" s="1" t="s">
        <v>746</v>
      </c>
      <c r="F165" s="1" t="s">
        <v>38</v>
      </c>
      <c r="G165" t="s">
        <v>747</v>
      </c>
      <c r="H165" t="s">
        <v>178</v>
      </c>
      <c r="I165" t="s">
        <v>72</v>
      </c>
      <c r="J165" t="s">
        <v>748</v>
      </c>
      <c r="K165" s="1" t="s">
        <v>520</v>
      </c>
      <c r="L165" t="s">
        <v>521</v>
      </c>
      <c r="M165" t="s">
        <v>35</v>
      </c>
      <c r="N165">
        <f>IF(ISBLANK(Tabella1[[#This Row],[importoAggiudicazione]]),"-",Tabella1[[#This Row],[importoAggiudicazione]]-Tabella1[[#This Row],[sommeLiquidate]])</f>
        <v>9.9999999999909051E-3</v>
      </c>
    </row>
    <row r="166" spans="1:14" x14ac:dyDescent="0.25">
      <c r="A166" t="s">
        <v>14</v>
      </c>
      <c r="B166" t="s">
        <v>15</v>
      </c>
      <c r="C166" t="s">
        <v>14</v>
      </c>
      <c r="D166" t="s">
        <v>749</v>
      </c>
      <c r="E166" s="1" t="s">
        <v>750</v>
      </c>
      <c r="F166" s="1" t="s">
        <v>38</v>
      </c>
      <c r="G166" t="s">
        <v>710</v>
      </c>
      <c r="H166" t="s">
        <v>751</v>
      </c>
      <c r="I166" t="s">
        <v>752</v>
      </c>
      <c r="J166" t="s">
        <v>710</v>
      </c>
      <c r="K166" s="1" t="s">
        <v>753</v>
      </c>
      <c r="L166" t="s">
        <v>754</v>
      </c>
      <c r="M166" t="s">
        <v>35</v>
      </c>
      <c r="N166">
        <f>IF(ISBLANK(Tabella1[[#This Row],[importoAggiudicazione]]),"-",Tabella1[[#This Row],[importoAggiudicazione]]-Tabella1[[#This Row],[sommeLiquidate]])</f>
        <v>0</v>
      </c>
    </row>
    <row r="167" spans="1:14" ht="30" x14ac:dyDescent="0.25">
      <c r="A167" t="s">
        <v>14</v>
      </c>
      <c r="B167" t="s">
        <v>15</v>
      </c>
      <c r="C167" t="s">
        <v>14</v>
      </c>
      <c r="D167" t="s">
        <v>755</v>
      </c>
      <c r="E167" s="1" t="s">
        <v>756</v>
      </c>
      <c r="F167" s="1" t="s">
        <v>38</v>
      </c>
      <c r="G167" t="s">
        <v>757</v>
      </c>
      <c r="H167" t="s">
        <v>758</v>
      </c>
      <c r="I167" t="s">
        <v>759</v>
      </c>
      <c r="J167" t="s">
        <v>757</v>
      </c>
      <c r="K167" s="1" t="s">
        <v>760</v>
      </c>
      <c r="L167" t="s">
        <v>761</v>
      </c>
      <c r="M167" t="s">
        <v>35</v>
      </c>
      <c r="N167">
        <f>IF(ISBLANK(Tabella1[[#This Row],[importoAggiudicazione]]),"-",Tabella1[[#This Row],[importoAggiudicazione]]-Tabella1[[#This Row],[sommeLiquidate]])</f>
        <v>0</v>
      </c>
    </row>
    <row r="168" spans="1:14" ht="60" x14ac:dyDescent="0.25">
      <c r="A168" t="s">
        <v>14</v>
      </c>
      <c r="B168" t="s">
        <v>15</v>
      </c>
      <c r="C168" t="s">
        <v>14</v>
      </c>
      <c r="D168" t="s">
        <v>762</v>
      </c>
      <c r="E168" s="1" t="s">
        <v>763</v>
      </c>
      <c r="F168" s="1" t="s">
        <v>38</v>
      </c>
      <c r="G168" t="s">
        <v>548</v>
      </c>
      <c r="H168" t="s">
        <v>470</v>
      </c>
      <c r="I168" t="s">
        <v>72</v>
      </c>
      <c r="J168" t="s">
        <v>764</v>
      </c>
      <c r="K168" s="1" t="s">
        <v>765</v>
      </c>
      <c r="L168" t="s">
        <v>766</v>
      </c>
      <c r="M168" t="s">
        <v>35</v>
      </c>
      <c r="N168">
        <f>IF(ISBLANK(Tabella1[[#This Row],[importoAggiudicazione]]),"-",Tabella1[[#This Row],[importoAggiudicazione]]-Tabella1[[#This Row],[sommeLiquidate]])</f>
        <v>954.10000000000036</v>
      </c>
    </row>
    <row r="169" spans="1:14" ht="30" x14ac:dyDescent="0.25">
      <c r="A169" t="s">
        <v>14</v>
      </c>
      <c r="B169" t="s">
        <v>15</v>
      </c>
      <c r="C169" t="s">
        <v>14</v>
      </c>
      <c r="D169" t="s">
        <v>767</v>
      </c>
      <c r="E169" s="1" t="s">
        <v>768</v>
      </c>
      <c r="F169" s="1" t="s">
        <v>38</v>
      </c>
      <c r="G169" t="s">
        <v>769</v>
      </c>
      <c r="H169" t="s">
        <v>321</v>
      </c>
      <c r="I169" t="s">
        <v>770</v>
      </c>
      <c r="J169" t="s">
        <v>769</v>
      </c>
      <c r="K169" s="1" t="s">
        <v>771</v>
      </c>
      <c r="L169" t="s">
        <v>772</v>
      </c>
      <c r="M169" t="s">
        <v>35</v>
      </c>
      <c r="N169">
        <f>IF(ISBLANK(Tabella1[[#This Row],[importoAggiudicazione]]),"-",Tabella1[[#This Row],[importoAggiudicazione]]-Tabella1[[#This Row],[sommeLiquidate]])</f>
        <v>0</v>
      </c>
    </row>
    <row r="170" spans="1:14" ht="45" x14ac:dyDescent="0.25">
      <c r="A170" t="s">
        <v>14</v>
      </c>
      <c r="B170" t="s">
        <v>15</v>
      </c>
      <c r="C170" t="s">
        <v>14</v>
      </c>
      <c r="D170" t="s">
        <v>773</v>
      </c>
      <c r="E170" s="1" t="s">
        <v>774</v>
      </c>
      <c r="F170" s="1" t="s">
        <v>38</v>
      </c>
      <c r="G170" t="s">
        <v>184</v>
      </c>
      <c r="H170" t="s">
        <v>775</v>
      </c>
      <c r="I170" t="s">
        <v>13</v>
      </c>
      <c r="J170" t="s">
        <v>776</v>
      </c>
      <c r="K170" s="1" t="s">
        <v>777</v>
      </c>
      <c r="L170" t="s">
        <v>778</v>
      </c>
      <c r="M170" t="s">
        <v>35</v>
      </c>
      <c r="N170">
        <f>IF(ISBLANK(Tabella1[[#This Row],[importoAggiudicazione]]),"-",Tabella1[[#This Row],[importoAggiudicazione]]-Tabella1[[#This Row],[sommeLiquidate]])</f>
        <v>842.70000000000073</v>
      </c>
    </row>
    <row r="171" spans="1:14" x14ac:dyDescent="0.25">
      <c r="A171" t="s">
        <v>13</v>
      </c>
      <c r="B171" t="s">
        <v>13</v>
      </c>
      <c r="C171" t="s">
        <v>13</v>
      </c>
      <c r="D171" t="s">
        <v>13</v>
      </c>
      <c r="E171" s="1" t="s">
        <v>13</v>
      </c>
      <c r="F171" s="1" t="s">
        <v>13</v>
      </c>
      <c r="H171" t="s">
        <v>13</v>
      </c>
      <c r="I171" t="s">
        <v>13</v>
      </c>
      <c r="J171" t="s">
        <v>13</v>
      </c>
      <c r="K171" s="1" t="s">
        <v>779</v>
      </c>
      <c r="L171" t="s">
        <v>780</v>
      </c>
      <c r="M171" t="s">
        <v>35</v>
      </c>
      <c r="N171" t="str">
        <f>IF(ISBLANK(Tabella1[[#This Row],[importoAggiudicazione]]),"-",Tabella1[[#This Row],[importoAggiudicazione]]-Tabella1[[#This Row],[sommeLiquidate]])</f>
        <v>-</v>
      </c>
    </row>
    <row r="172" spans="1:14" x14ac:dyDescent="0.25">
      <c r="A172" t="s">
        <v>13</v>
      </c>
      <c r="B172" t="s">
        <v>13</v>
      </c>
      <c r="C172" t="s">
        <v>13</v>
      </c>
      <c r="D172" t="s">
        <v>13</v>
      </c>
      <c r="E172" s="1" t="s">
        <v>13</v>
      </c>
      <c r="F172" s="1" t="s">
        <v>13</v>
      </c>
      <c r="H172" t="s">
        <v>13</v>
      </c>
      <c r="I172" t="s">
        <v>13</v>
      </c>
      <c r="J172" t="s">
        <v>13</v>
      </c>
      <c r="K172" s="1" t="s">
        <v>781</v>
      </c>
      <c r="L172" t="s">
        <v>782</v>
      </c>
      <c r="M172" t="s">
        <v>35</v>
      </c>
      <c r="N172" t="str">
        <f>IF(ISBLANK(Tabella1[[#This Row],[importoAggiudicazione]]),"-",Tabella1[[#This Row],[importoAggiudicazione]]-Tabella1[[#This Row],[sommeLiquidate]])</f>
        <v>-</v>
      </c>
    </row>
    <row r="173" spans="1:14" x14ac:dyDescent="0.25">
      <c r="A173" t="s">
        <v>13</v>
      </c>
      <c r="B173" t="s">
        <v>13</v>
      </c>
      <c r="C173" t="s">
        <v>13</v>
      </c>
      <c r="D173" t="s">
        <v>13</v>
      </c>
      <c r="E173" s="1" t="s">
        <v>13</v>
      </c>
      <c r="F173" s="1" t="s">
        <v>13</v>
      </c>
      <c r="H173" t="s">
        <v>13</v>
      </c>
      <c r="I173" t="s">
        <v>13</v>
      </c>
      <c r="J173" t="s">
        <v>13</v>
      </c>
      <c r="K173" s="1" t="s">
        <v>783</v>
      </c>
      <c r="L173" t="s">
        <v>784</v>
      </c>
      <c r="M173" t="s">
        <v>35</v>
      </c>
      <c r="N173" t="str">
        <f>IF(ISBLANK(Tabella1[[#This Row],[importoAggiudicazione]]),"-",Tabella1[[#This Row],[importoAggiudicazione]]-Tabella1[[#This Row],[sommeLiquidate]])</f>
        <v>-</v>
      </c>
    </row>
    <row r="174" spans="1:14" x14ac:dyDescent="0.25">
      <c r="A174" t="s">
        <v>13</v>
      </c>
      <c r="B174" t="s">
        <v>13</v>
      </c>
      <c r="C174" t="s">
        <v>13</v>
      </c>
      <c r="D174" t="s">
        <v>13</v>
      </c>
      <c r="E174" s="1" t="s">
        <v>13</v>
      </c>
      <c r="F174" s="1" t="s">
        <v>13</v>
      </c>
      <c r="H174" t="s">
        <v>13</v>
      </c>
      <c r="I174" t="s">
        <v>13</v>
      </c>
      <c r="J174" t="s">
        <v>13</v>
      </c>
      <c r="K174" s="1" t="s">
        <v>785</v>
      </c>
      <c r="L174" t="s">
        <v>786</v>
      </c>
      <c r="M174" t="s">
        <v>35</v>
      </c>
      <c r="N174" t="str">
        <f>IF(ISBLANK(Tabella1[[#This Row],[importoAggiudicazione]]),"-",Tabella1[[#This Row],[importoAggiudicazione]]-Tabella1[[#This Row],[sommeLiquidate]])</f>
        <v>-</v>
      </c>
    </row>
    <row r="175" spans="1:14" x14ac:dyDescent="0.25">
      <c r="A175" t="s">
        <v>13</v>
      </c>
      <c r="B175" t="s">
        <v>13</v>
      </c>
      <c r="C175" t="s">
        <v>13</v>
      </c>
      <c r="D175" t="s">
        <v>13</v>
      </c>
      <c r="E175" s="1" t="s">
        <v>13</v>
      </c>
      <c r="F175" s="1" t="s">
        <v>13</v>
      </c>
      <c r="H175" t="s">
        <v>13</v>
      </c>
      <c r="I175" t="s">
        <v>13</v>
      </c>
      <c r="J175" t="s">
        <v>13</v>
      </c>
      <c r="K175" s="1" t="s">
        <v>787</v>
      </c>
      <c r="L175" t="s">
        <v>788</v>
      </c>
      <c r="M175" t="s">
        <v>35</v>
      </c>
      <c r="N175" t="str">
        <f>IF(ISBLANK(Tabella1[[#This Row],[importoAggiudicazione]]),"-",Tabella1[[#This Row],[importoAggiudicazione]]-Tabella1[[#This Row],[sommeLiquidate]])</f>
        <v>-</v>
      </c>
    </row>
    <row r="176" spans="1:14" x14ac:dyDescent="0.25">
      <c r="A176" t="s">
        <v>13</v>
      </c>
      <c r="B176" t="s">
        <v>13</v>
      </c>
      <c r="C176" t="s">
        <v>13</v>
      </c>
      <c r="D176" t="s">
        <v>13</v>
      </c>
      <c r="E176" s="1" t="s">
        <v>13</v>
      </c>
      <c r="F176" s="1" t="s">
        <v>13</v>
      </c>
      <c r="H176" t="s">
        <v>13</v>
      </c>
      <c r="I176" t="s">
        <v>13</v>
      </c>
      <c r="J176" t="s">
        <v>13</v>
      </c>
      <c r="K176" s="1" t="s">
        <v>789</v>
      </c>
      <c r="L176" t="s">
        <v>790</v>
      </c>
      <c r="M176" t="s">
        <v>35</v>
      </c>
      <c r="N176" t="str">
        <f>IF(ISBLANK(Tabella1[[#This Row],[importoAggiudicazione]]),"-",Tabella1[[#This Row],[importoAggiudicazione]]-Tabella1[[#This Row],[sommeLiquidate]])</f>
        <v>-</v>
      </c>
    </row>
    <row r="177" spans="1:14" x14ac:dyDescent="0.25">
      <c r="A177" t="s">
        <v>13</v>
      </c>
      <c r="B177" t="s">
        <v>13</v>
      </c>
      <c r="C177" t="s">
        <v>13</v>
      </c>
      <c r="D177" t="s">
        <v>13</v>
      </c>
      <c r="E177" s="1" t="s">
        <v>13</v>
      </c>
      <c r="F177" s="1" t="s">
        <v>13</v>
      </c>
      <c r="H177" t="s">
        <v>13</v>
      </c>
      <c r="I177" t="s">
        <v>13</v>
      </c>
      <c r="J177" t="s">
        <v>13</v>
      </c>
      <c r="K177" s="1" t="s">
        <v>791</v>
      </c>
      <c r="L177" t="s">
        <v>792</v>
      </c>
      <c r="M177" t="s">
        <v>35</v>
      </c>
      <c r="N177" t="str">
        <f>IF(ISBLANK(Tabella1[[#This Row],[importoAggiudicazione]]),"-",Tabella1[[#This Row],[importoAggiudicazione]]-Tabella1[[#This Row],[sommeLiquidate]])</f>
        <v>-</v>
      </c>
    </row>
    <row r="178" spans="1:14" x14ac:dyDescent="0.25">
      <c r="A178" t="s">
        <v>13</v>
      </c>
      <c r="B178" t="s">
        <v>13</v>
      </c>
      <c r="C178" t="s">
        <v>13</v>
      </c>
      <c r="D178" t="s">
        <v>13</v>
      </c>
      <c r="E178" s="1" t="s">
        <v>13</v>
      </c>
      <c r="F178" s="1" t="s">
        <v>13</v>
      </c>
      <c r="H178" t="s">
        <v>13</v>
      </c>
      <c r="I178" t="s">
        <v>13</v>
      </c>
      <c r="J178" t="s">
        <v>13</v>
      </c>
      <c r="K178" s="1" t="s">
        <v>793</v>
      </c>
      <c r="L178" t="s">
        <v>794</v>
      </c>
      <c r="M178" t="s">
        <v>35</v>
      </c>
      <c r="N178" t="str">
        <f>IF(ISBLANK(Tabella1[[#This Row],[importoAggiudicazione]]),"-",Tabella1[[#This Row],[importoAggiudicazione]]-Tabella1[[#This Row],[sommeLiquidate]])</f>
        <v>-</v>
      </c>
    </row>
    <row r="179" spans="1:14" ht="60" x14ac:dyDescent="0.25">
      <c r="A179" t="s">
        <v>14</v>
      </c>
      <c r="B179" t="s">
        <v>15</v>
      </c>
      <c r="C179" t="s">
        <v>14</v>
      </c>
      <c r="D179" t="s">
        <v>795</v>
      </c>
      <c r="E179" s="1" t="s">
        <v>796</v>
      </c>
      <c r="F179" s="1" t="s">
        <v>38</v>
      </c>
      <c r="G179" t="s">
        <v>797</v>
      </c>
      <c r="H179" t="s">
        <v>391</v>
      </c>
      <c r="I179" t="s">
        <v>13</v>
      </c>
      <c r="J179" t="s">
        <v>131</v>
      </c>
      <c r="K179" s="1" t="s">
        <v>798</v>
      </c>
      <c r="L179" t="s">
        <v>799</v>
      </c>
      <c r="M179" t="s">
        <v>35</v>
      </c>
      <c r="N179">
        <f>IF(ISBLANK(Tabella1[[#This Row],[importoAggiudicazione]]),"-",Tabella1[[#This Row],[importoAggiudicazione]]-Tabella1[[#This Row],[sommeLiquidate]])</f>
        <v>11178.46</v>
      </c>
    </row>
    <row r="180" spans="1:14" ht="60" x14ac:dyDescent="0.25">
      <c r="A180" t="s">
        <v>14</v>
      </c>
      <c r="B180" t="s">
        <v>15</v>
      </c>
      <c r="C180" t="s">
        <v>14</v>
      </c>
      <c r="D180" t="s">
        <v>800</v>
      </c>
      <c r="E180" s="1" t="s">
        <v>801</v>
      </c>
      <c r="F180" s="1" t="s">
        <v>38</v>
      </c>
      <c r="G180" t="s">
        <v>802</v>
      </c>
      <c r="H180" t="s">
        <v>803</v>
      </c>
      <c r="I180" t="s">
        <v>804</v>
      </c>
      <c r="J180" t="s">
        <v>805</v>
      </c>
      <c r="K180" s="1" t="s">
        <v>806</v>
      </c>
      <c r="L180" t="s">
        <v>807</v>
      </c>
      <c r="M180" t="s">
        <v>35</v>
      </c>
      <c r="N180">
        <f>IF(ISBLANK(Tabella1[[#This Row],[importoAggiudicazione]]),"-",Tabella1[[#This Row],[importoAggiudicazione]]-Tabella1[[#This Row],[sommeLiquidate]])</f>
        <v>41.799999999999955</v>
      </c>
    </row>
    <row r="181" spans="1:14" ht="45" x14ac:dyDescent="0.25">
      <c r="A181" t="s">
        <v>14</v>
      </c>
      <c r="B181" t="s">
        <v>15</v>
      </c>
      <c r="C181" t="s">
        <v>14</v>
      </c>
      <c r="D181" t="s">
        <v>808</v>
      </c>
      <c r="E181" s="1" t="s">
        <v>809</v>
      </c>
      <c r="F181" s="1" t="s">
        <v>38</v>
      </c>
      <c r="G181" t="s">
        <v>810</v>
      </c>
      <c r="H181" t="s">
        <v>64</v>
      </c>
      <c r="I181" t="s">
        <v>525</v>
      </c>
      <c r="J181" t="s">
        <v>810</v>
      </c>
      <c r="K181" s="1" t="s">
        <v>811</v>
      </c>
      <c r="L181" t="s">
        <v>812</v>
      </c>
      <c r="M181" t="s">
        <v>35</v>
      </c>
      <c r="N181">
        <f>IF(ISBLANK(Tabella1[[#This Row],[importoAggiudicazione]]),"-",Tabella1[[#This Row],[importoAggiudicazione]]-Tabella1[[#This Row],[sommeLiquidate]])</f>
        <v>0</v>
      </c>
    </row>
    <row r="182" spans="1:14" ht="45" x14ac:dyDescent="0.25">
      <c r="A182" t="s">
        <v>14</v>
      </c>
      <c r="B182" t="s">
        <v>15</v>
      </c>
      <c r="C182" t="s">
        <v>14</v>
      </c>
      <c r="D182" t="s">
        <v>813</v>
      </c>
      <c r="E182" s="1" t="s">
        <v>814</v>
      </c>
      <c r="F182" s="1" t="s">
        <v>38</v>
      </c>
      <c r="G182" t="s">
        <v>815</v>
      </c>
      <c r="H182" t="s">
        <v>816</v>
      </c>
      <c r="I182" t="s">
        <v>313</v>
      </c>
      <c r="J182" t="s">
        <v>815</v>
      </c>
      <c r="K182" s="1" t="s">
        <v>817</v>
      </c>
      <c r="L182" t="s">
        <v>818</v>
      </c>
      <c r="M182" t="s">
        <v>35</v>
      </c>
      <c r="N182">
        <f>IF(ISBLANK(Tabella1[[#This Row],[importoAggiudicazione]]),"-",Tabella1[[#This Row],[importoAggiudicazione]]-Tabella1[[#This Row],[sommeLiquidate]])</f>
        <v>0</v>
      </c>
    </row>
    <row r="183" spans="1:14" ht="60" x14ac:dyDescent="0.25">
      <c r="A183" t="s">
        <v>14</v>
      </c>
      <c r="B183" t="s">
        <v>15</v>
      </c>
      <c r="C183" t="s">
        <v>14</v>
      </c>
      <c r="D183" t="s">
        <v>819</v>
      </c>
      <c r="E183" s="1" t="s">
        <v>820</v>
      </c>
      <c r="F183" s="1" t="s">
        <v>38</v>
      </c>
      <c r="G183" t="s">
        <v>821</v>
      </c>
      <c r="H183" t="s">
        <v>822</v>
      </c>
      <c r="I183" t="s">
        <v>13</v>
      </c>
      <c r="J183" t="s">
        <v>823</v>
      </c>
      <c r="K183" s="1" t="s">
        <v>824</v>
      </c>
      <c r="L183" t="s">
        <v>825</v>
      </c>
      <c r="M183" t="s">
        <v>35</v>
      </c>
      <c r="N183">
        <f>IF(ISBLANK(Tabella1[[#This Row],[importoAggiudicazione]]),"-",Tabella1[[#This Row],[importoAggiudicazione]]-Tabella1[[#This Row],[sommeLiquidate]])</f>
        <v>2411.8999999999996</v>
      </c>
    </row>
    <row r="184" spans="1:14" ht="30" x14ac:dyDescent="0.25">
      <c r="A184" t="s">
        <v>14</v>
      </c>
      <c r="B184" t="s">
        <v>15</v>
      </c>
      <c r="C184" t="s">
        <v>14</v>
      </c>
      <c r="D184" t="s">
        <v>826</v>
      </c>
      <c r="E184" s="1" t="s">
        <v>827</v>
      </c>
      <c r="F184" s="1" t="s">
        <v>38</v>
      </c>
      <c r="G184" t="s">
        <v>828</v>
      </c>
      <c r="H184" t="s">
        <v>396</v>
      </c>
      <c r="I184" t="s">
        <v>13</v>
      </c>
      <c r="J184" t="s">
        <v>828</v>
      </c>
      <c r="K184" s="1" t="s">
        <v>829</v>
      </c>
      <c r="L184" t="s">
        <v>830</v>
      </c>
      <c r="M184" t="s">
        <v>35</v>
      </c>
      <c r="N184">
        <f>IF(ISBLANK(Tabella1[[#This Row],[importoAggiudicazione]]),"-",Tabella1[[#This Row],[importoAggiudicazione]]-Tabella1[[#This Row],[sommeLiquidate]])</f>
        <v>0</v>
      </c>
    </row>
    <row r="185" spans="1:14" ht="45" x14ac:dyDescent="0.25">
      <c r="A185" t="s">
        <v>14</v>
      </c>
      <c r="B185" t="s">
        <v>15</v>
      </c>
      <c r="C185" t="s">
        <v>14</v>
      </c>
      <c r="D185" t="s">
        <v>831</v>
      </c>
      <c r="E185" s="1" t="s">
        <v>832</v>
      </c>
      <c r="F185" s="1" t="s">
        <v>38</v>
      </c>
      <c r="G185" t="s">
        <v>833</v>
      </c>
      <c r="H185" t="s">
        <v>834</v>
      </c>
      <c r="I185" t="s">
        <v>436</v>
      </c>
      <c r="J185" t="s">
        <v>833</v>
      </c>
      <c r="K185" s="1" t="s">
        <v>835</v>
      </c>
      <c r="L185" t="s">
        <v>836</v>
      </c>
      <c r="M185" t="s">
        <v>35</v>
      </c>
      <c r="N185">
        <f>IF(ISBLANK(Tabella1[[#This Row],[importoAggiudicazione]]),"-",Tabella1[[#This Row],[importoAggiudicazione]]-Tabella1[[#This Row],[sommeLiquidate]])</f>
        <v>0</v>
      </c>
    </row>
    <row r="186" spans="1:14" ht="60" x14ac:dyDescent="0.25">
      <c r="A186" t="s">
        <v>14</v>
      </c>
      <c r="B186" t="s">
        <v>15</v>
      </c>
      <c r="C186" t="s">
        <v>14</v>
      </c>
      <c r="D186" t="s">
        <v>837</v>
      </c>
      <c r="E186" s="1" t="s">
        <v>838</v>
      </c>
      <c r="F186" s="1" t="s">
        <v>38</v>
      </c>
      <c r="G186" t="s">
        <v>839</v>
      </c>
      <c r="H186" t="s">
        <v>840</v>
      </c>
      <c r="I186" t="s">
        <v>13</v>
      </c>
      <c r="J186" t="s">
        <v>131</v>
      </c>
      <c r="K186" s="1" t="s">
        <v>841</v>
      </c>
      <c r="L186" t="s">
        <v>842</v>
      </c>
      <c r="M186" t="s">
        <v>35</v>
      </c>
      <c r="N186">
        <f>IF(ISBLANK(Tabella1[[#This Row],[importoAggiudicazione]]),"-",Tabella1[[#This Row],[importoAggiudicazione]]-Tabella1[[#This Row],[sommeLiquidate]])</f>
        <v>13589.63</v>
      </c>
    </row>
    <row r="187" spans="1:14" ht="60" x14ac:dyDescent="0.25">
      <c r="A187" t="s">
        <v>14</v>
      </c>
      <c r="B187" t="s">
        <v>15</v>
      </c>
      <c r="C187" t="s">
        <v>14</v>
      </c>
      <c r="D187" t="s">
        <v>843</v>
      </c>
      <c r="E187" s="1" t="s">
        <v>844</v>
      </c>
      <c r="F187" s="1" t="s">
        <v>38</v>
      </c>
      <c r="G187" t="s">
        <v>845</v>
      </c>
      <c r="H187" t="s">
        <v>379</v>
      </c>
      <c r="I187" t="s">
        <v>687</v>
      </c>
      <c r="J187" t="s">
        <v>845</v>
      </c>
      <c r="K187" s="1" t="s">
        <v>688</v>
      </c>
      <c r="L187" t="s">
        <v>689</v>
      </c>
      <c r="M187" t="s">
        <v>35</v>
      </c>
      <c r="N187">
        <f>IF(ISBLANK(Tabella1[[#This Row],[importoAggiudicazione]]),"-",Tabella1[[#This Row],[importoAggiudicazione]]-Tabella1[[#This Row],[sommeLiquidate]])</f>
        <v>0</v>
      </c>
    </row>
    <row r="188" spans="1:14" ht="30" x14ac:dyDescent="0.25">
      <c r="A188" t="s">
        <v>14</v>
      </c>
      <c r="B188" t="s">
        <v>15</v>
      </c>
      <c r="C188" t="s">
        <v>14</v>
      </c>
      <c r="D188" t="s">
        <v>846</v>
      </c>
      <c r="E188" s="1" t="s">
        <v>847</v>
      </c>
      <c r="F188" s="1" t="s">
        <v>38</v>
      </c>
      <c r="G188" t="s">
        <v>500</v>
      </c>
      <c r="H188" t="s">
        <v>848</v>
      </c>
      <c r="I188" t="s">
        <v>687</v>
      </c>
      <c r="J188" t="s">
        <v>500</v>
      </c>
      <c r="K188" s="1" t="s">
        <v>688</v>
      </c>
      <c r="L188" t="s">
        <v>689</v>
      </c>
      <c r="M188" t="s">
        <v>35</v>
      </c>
      <c r="N188">
        <f>IF(ISBLANK(Tabella1[[#This Row],[importoAggiudicazione]]),"-",Tabella1[[#This Row],[importoAggiudicazione]]-Tabella1[[#This Row],[sommeLiquidate]])</f>
        <v>0</v>
      </c>
    </row>
    <row r="189" spans="1:14" ht="45" x14ac:dyDescent="0.25">
      <c r="A189" t="s">
        <v>14</v>
      </c>
      <c r="B189" t="s">
        <v>15</v>
      </c>
      <c r="C189" t="s">
        <v>14</v>
      </c>
      <c r="D189" t="s">
        <v>849</v>
      </c>
      <c r="E189" s="1" t="s">
        <v>434</v>
      </c>
      <c r="F189" s="1" t="s">
        <v>38</v>
      </c>
      <c r="G189" t="s">
        <v>850</v>
      </c>
      <c r="H189" t="s">
        <v>436</v>
      </c>
      <c r="I189" t="s">
        <v>851</v>
      </c>
      <c r="J189" t="s">
        <v>850</v>
      </c>
      <c r="K189" s="1" t="s">
        <v>852</v>
      </c>
      <c r="L189" t="s">
        <v>853</v>
      </c>
      <c r="M189" t="s">
        <v>35</v>
      </c>
      <c r="N189">
        <f>IF(ISBLANK(Tabella1[[#This Row],[importoAggiudicazione]]),"-",Tabella1[[#This Row],[importoAggiudicazione]]-Tabella1[[#This Row],[sommeLiquidate]])</f>
        <v>0</v>
      </c>
    </row>
    <row r="190" spans="1:14" x14ac:dyDescent="0.25">
      <c r="A190" t="s">
        <v>14</v>
      </c>
      <c r="B190" t="s">
        <v>15</v>
      </c>
      <c r="C190" t="s">
        <v>14</v>
      </c>
      <c r="D190" t="s">
        <v>854</v>
      </c>
      <c r="E190" s="1" t="s">
        <v>855</v>
      </c>
      <c r="F190" s="1" t="s">
        <v>38</v>
      </c>
      <c r="G190" t="s">
        <v>856</v>
      </c>
      <c r="H190" t="s">
        <v>313</v>
      </c>
      <c r="I190" t="s">
        <v>857</v>
      </c>
      <c r="J190" t="s">
        <v>856</v>
      </c>
      <c r="K190" s="1" t="s">
        <v>858</v>
      </c>
      <c r="L190" t="s">
        <v>859</v>
      </c>
      <c r="M190" t="s">
        <v>35</v>
      </c>
      <c r="N190">
        <f>IF(ISBLANK(Tabella1[[#This Row],[importoAggiudicazione]]),"-",Tabella1[[#This Row],[importoAggiudicazione]]-Tabella1[[#This Row],[sommeLiquidate]])</f>
        <v>0</v>
      </c>
    </row>
    <row r="191" spans="1:14" ht="30" x14ac:dyDescent="0.25">
      <c r="A191" t="s">
        <v>14</v>
      </c>
      <c r="B191" t="s">
        <v>15</v>
      </c>
      <c r="C191" t="s">
        <v>14</v>
      </c>
      <c r="D191" t="s">
        <v>860</v>
      </c>
      <c r="E191" s="1" t="s">
        <v>861</v>
      </c>
      <c r="F191" s="1" t="s">
        <v>38</v>
      </c>
      <c r="G191" t="s">
        <v>205</v>
      </c>
      <c r="H191" t="s">
        <v>862</v>
      </c>
      <c r="I191" t="s">
        <v>526</v>
      </c>
      <c r="J191" t="s">
        <v>205</v>
      </c>
      <c r="K191" s="1" t="s">
        <v>863</v>
      </c>
      <c r="L191" t="s">
        <v>864</v>
      </c>
      <c r="M191" t="s">
        <v>35</v>
      </c>
      <c r="N191">
        <f>IF(ISBLANK(Tabella1[[#This Row],[importoAggiudicazione]]),"-",Tabella1[[#This Row],[importoAggiudicazione]]-Tabella1[[#This Row],[sommeLiquidate]])</f>
        <v>0</v>
      </c>
    </row>
    <row r="192" spans="1:14" ht="30" x14ac:dyDescent="0.25">
      <c r="A192" t="s">
        <v>14</v>
      </c>
      <c r="B192" t="s">
        <v>15</v>
      </c>
      <c r="C192" t="s">
        <v>14</v>
      </c>
      <c r="D192" t="s">
        <v>865</v>
      </c>
      <c r="E192" s="1" t="s">
        <v>866</v>
      </c>
      <c r="F192" s="1" t="s">
        <v>38</v>
      </c>
      <c r="G192" t="s">
        <v>867</v>
      </c>
      <c r="H192" t="s">
        <v>868</v>
      </c>
      <c r="I192" t="s">
        <v>687</v>
      </c>
      <c r="J192" t="s">
        <v>867</v>
      </c>
      <c r="K192" s="1" t="s">
        <v>869</v>
      </c>
      <c r="L192" t="s">
        <v>870</v>
      </c>
      <c r="M192" t="s">
        <v>35</v>
      </c>
      <c r="N192">
        <f>IF(ISBLANK(Tabella1[[#This Row],[importoAggiudicazione]]),"-",Tabella1[[#This Row],[importoAggiudicazione]]-Tabella1[[#This Row],[sommeLiquidate]])</f>
        <v>0</v>
      </c>
    </row>
    <row r="193" spans="1:14" x14ac:dyDescent="0.25">
      <c r="A193" t="s">
        <v>14</v>
      </c>
      <c r="B193" t="s">
        <v>15</v>
      </c>
      <c r="C193" t="s">
        <v>14</v>
      </c>
      <c r="D193" t="s">
        <v>871</v>
      </c>
      <c r="E193" s="1" t="s">
        <v>872</v>
      </c>
      <c r="F193" s="1" t="s">
        <v>38</v>
      </c>
      <c r="G193" t="s">
        <v>873</v>
      </c>
      <c r="H193" t="s">
        <v>874</v>
      </c>
      <c r="I193" t="s">
        <v>875</v>
      </c>
      <c r="J193" t="s">
        <v>873</v>
      </c>
      <c r="K193" s="1" t="s">
        <v>876</v>
      </c>
      <c r="L193" t="s">
        <v>877</v>
      </c>
      <c r="M193" t="s">
        <v>35</v>
      </c>
      <c r="N193">
        <f>IF(ISBLANK(Tabella1[[#This Row],[importoAggiudicazione]]),"-",Tabella1[[#This Row],[importoAggiudicazione]]-Tabella1[[#This Row],[sommeLiquidate]])</f>
        <v>0</v>
      </c>
    </row>
    <row r="194" spans="1:14" ht="45" x14ac:dyDescent="0.25">
      <c r="A194" t="s">
        <v>14</v>
      </c>
      <c r="B194" t="s">
        <v>15</v>
      </c>
      <c r="C194" t="s">
        <v>14</v>
      </c>
      <c r="D194" t="s">
        <v>878</v>
      </c>
      <c r="E194" s="1" t="s">
        <v>879</v>
      </c>
      <c r="F194" s="1" t="s">
        <v>38</v>
      </c>
      <c r="G194" t="s">
        <v>880</v>
      </c>
      <c r="H194" t="s">
        <v>387</v>
      </c>
      <c r="I194" t="s">
        <v>881</v>
      </c>
      <c r="J194" t="s">
        <v>880</v>
      </c>
      <c r="K194" s="1" t="s">
        <v>882</v>
      </c>
      <c r="L194" t="s">
        <v>883</v>
      </c>
      <c r="M194" t="s">
        <v>35</v>
      </c>
      <c r="N194">
        <f>IF(ISBLANK(Tabella1[[#This Row],[importoAggiudicazione]]),"-",Tabella1[[#This Row],[importoAggiudicazione]]-Tabella1[[#This Row],[sommeLiquidate]])</f>
        <v>0</v>
      </c>
    </row>
    <row r="195" spans="1:14" ht="45" x14ac:dyDescent="0.25">
      <c r="A195" t="s">
        <v>14</v>
      </c>
      <c r="B195" t="s">
        <v>15</v>
      </c>
      <c r="C195" t="s">
        <v>14</v>
      </c>
      <c r="D195" t="s">
        <v>884</v>
      </c>
      <c r="E195" s="1" t="s">
        <v>885</v>
      </c>
      <c r="F195" s="1" t="s">
        <v>38</v>
      </c>
      <c r="G195" t="s">
        <v>886</v>
      </c>
      <c r="H195" t="s">
        <v>887</v>
      </c>
      <c r="I195" t="s">
        <v>72</v>
      </c>
      <c r="J195" t="s">
        <v>888</v>
      </c>
      <c r="K195" s="1" t="s">
        <v>889</v>
      </c>
      <c r="L195" t="s">
        <v>890</v>
      </c>
      <c r="M195" t="s">
        <v>35</v>
      </c>
      <c r="N195">
        <f>IF(ISBLANK(Tabella1[[#This Row],[importoAggiudicazione]]),"-",Tabella1[[#This Row],[importoAggiudicazione]]-Tabella1[[#This Row],[sommeLiquidate]])</f>
        <v>-417.85000000000036</v>
      </c>
    </row>
    <row r="196" spans="1:14" ht="30" x14ac:dyDescent="0.25">
      <c r="A196" t="s">
        <v>14</v>
      </c>
      <c r="B196" t="s">
        <v>15</v>
      </c>
      <c r="C196" t="s">
        <v>14</v>
      </c>
      <c r="D196" t="s">
        <v>891</v>
      </c>
      <c r="E196" s="1" t="s">
        <v>892</v>
      </c>
      <c r="F196" s="1" t="s">
        <v>38</v>
      </c>
      <c r="G196" t="s">
        <v>893</v>
      </c>
      <c r="H196" t="s">
        <v>894</v>
      </c>
      <c r="I196" t="s">
        <v>895</v>
      </c>
      <c r="J196" t="s">
        <v>893</v>
      </c>
      <c r="K196" s="1" t="s">
        <v>896</v>
      </c>
      <c r="L196" t="s">
        <v>897</v>
      </c>
      <c r="M196" t="s">
        <v>35</v>
      </c>
      <c r="N196">
        <f>IF(ISBLANK(Tabella1[[#This Row],[importoAggiudicazione]]),"-",Tabella1[[#This Row],[importoAggiudicazione]]-Tabella1[[#This Row],[sommeLiquidate]])</f>
        <v>0</v>
      </c>
    </row>
    <row r="197" spans="1:14" x14ac:dyDescent="0.25">
      <c r="A197" t="s">
        <v>14</v>
      </c>
      <c r="B197" t="s">
        <v>15</v>
      </c>
      <c r="C197" t="s">
        <v>14</v>
      </c>
      <c r="D197" t="s">
        <v>898</v>
      </c>
      <c r="E197" s="1" t="s">
        <v>899</v>
      </c>
      <c r="F197" s="1" t="s">
        <v>38</v>
      </c>
      <c r="G197" t="s">
        <v>900</v>
      </c>
      <c r="H197" t="s">
        <v>693</v>
      </c>
      <c r="I197" t="s">
        <v>13</v>
      </c>
      <c r="J197" t="s">
        <v>900</v>
      </c>
      <c r="K197" s="1" t="s">
        <v>901</v>
      </c>
      <c r="L197" t="s">
        <v>902</v>
      </c>
      <c r="M197" t="s">
        <v>35</v>
      </c>
      <c r="N197">
        <f>IF(ISBLANK(Tabella1[[#This Row],[importoAggiudicazione]]),"-",Tabella1[[#This Row],[importoAggiudicazione]]-Tabella1[[#This Row],[sommeLiquidate]])</f>
        <v>0</v>
      </c>
    </row>
    <row r="198" spans="1:14" ht="60" x14ac:dyDescent="0.25">
      <c r="A198" t="s">
        <v>14</v>
      </c>
      <c r="B198" t="s">
        <v>15</v>
      </c>
      <c r="C198" t="s">
        <v>14</v>
      </c>
      <c r="D198" t="s">
        <v>903</v>
      </c>
      <c r="E198" s="1" t="s">
        <v>904</v>
      </c>
      <c r="F198" s="1" t="s">
        <v>38</v>
      </c>
      <c r="G198" t="s">
        <v>905</v>
      </c>
      <c r="H198" t="s">
        <v>290</v>
      </c>
      <c r="I198" t="s">
        <v>72</v>
      </c>
      <c r="J198" t="s">
        <v>905</v>
      </c>
      <c r="K198" s="1" t="s">
        <v>272</v>
      </c>
      <c r="L198" t="s">
        <v>273</v>
      </c>
      <c r="M198" t="s">
        <v>35</v>
      </c>
      <c r="N198">
        <f>IF(ISBLANK(Tabella1[[#This Row],[importoAggiudicazione]]),"-",Tabella1[[#This Row],[importoAggiudicazione]]-Tabella1[[#This Row],[sommeLiquidate]])</f>
        <v>0</v>
      </c>
    </row>
    <row r="199" spans="1:14" ht="30" x14ac:dyDescent="0.25">
      <c r="A199" t="s">
        <v>14</v>
      </c>
      <c r="B199" t="s">
        <v>15</v>
      </c>
      <c r="C199" t="s">
        <v>14</v>
      </c>
      <c r="D199" t="s">
        <v>906</v>
      </c>
      <c r="E199" s="1" t="s">
        <v>907</v>
      </c>
      <c r="F199" s="1" t="s">
        <v>38</v>
      </c>
      <c r="G199" t="s">
        <v>661</v>
      </c>
      <c r="H199" t="s">
        <v>682</v>
      </c>
      <c r="I199" t="s">
        <v>908</v>
      </c>
      <c r="J199" t="s">
        <v>661</v>
      </c>
      <c r="K199" s="1" t="s">
        <v>909</v>
      </c>
      <c r="L199" t="s">
        <v>910</v>
      </c>
      <c r="M199" t="s">
        <v>35</v>
      </c>
      <c r="N199">
        <f>IF(ISBLANK(Tabella1[[#This Row],[importoAggiudicazione]]),"-",Tabella1[[#This Row],[importoAggiudicazione]]-Tabella1[[#This Row],[sommeLiquidate]])</f>
        <v>0</v>
      </c>
    </row>
    <row r="200" spans="1:14" ht="30" x14ac:dyDescent="0.25">
      <c r="A200" t="s">
        <v>14</v>
      </c>
      <c r="B200" t="s">
        <v>15</v>
      </c>
      <c r="C200" t="s">
        <v>14</v>
      </c>
      <c r="D200" t="s">
        <v>911</v>
      </c>
      <c r="E200" s="1" t="s">
        <v>912</v>
      </c>
      <c r="F200" s="1" t="s">
        <v>38</v>
      </c>
      <c r="G200" t="s">
        <v>913</v>
      </c>
      <c r="H200" t="s">
        <v>310</v>
      </c>
      <c r="I200" t="s">
        <v>914</v>
      </c>
      <c r="J200" t="s">
        <v>913</v>
      </c>
      <c r="K200" s="1" t="s">
        <v>915</v>
      </c>
      <c r="L200" t="s">
        <v>916</v>
      </c>
      <c r="M200" t="s">
        <v>35</v>
      </c>
      <c r="N200">
        <f>IF(ISBLANK(Tabella1[[#This Row],[importoAggiudicazione]]),"-",Tabella1[[#This Row],[importoAggiudicazione]]-Tabella1[[#This Row],[sommeLiquidate]])</f>
        <v>0</v>
      </c>
    </row>
    <row r="201" spans="1:14" ht="60" x14ac:dyDescent="0.25">
      <c r="A201" t="s">
        <v>14</v>
      </c>
      <c r="B201" t="s">
        <v>15</v>
      </c>
      <c r="C201" t="s">
        <v>14</v>
      </c>
      <c r="D201" t="s">
        <v>917</v>
      </c>
      <c r="E201" s="1" t="s">
        <v>918</v>
      </c>
      <c r="F201" s="1" t="s">
        <v>38</v>
      </c>
      <c r="G201" t="s">
        <v>919</v>
      </c>
      <c r="H201" t="s">
        <v>920</v>
      </c>
      <c r="I201" t="s">
        <v>921</v>
      </c>
      <c r="J201" t="s">
        <v>919</v>
      </c>
      <c r="K201" s="1" t="s">
        <v>922</v>
      </c>
      <c r="L201" t="s">
        <v>923</v>
      </c>
      <c r="M201" t="s">
        <v>35</v>
      </c>
      <c r="N201">
        <f>IF(ISBLANK(Tabella1[[#This Row],[importoAggiudicazione]]),"-",Tabella1[[#This Row],[importoAggiudicazione]]-Tabella1[[#This Row],[sommeLiquidate]])</f>
        <v>0</v>
      </c>
    </row>
    <row r="202" spans="1:14" ht="30" x14ac:dyDescent="0.25">
      <c r="A202" t="s">
        <v>14</v>
      </c>
      <c r="B202" t="s">
        <v>15</v>
      </c>
      <c r="C202" t="s">
        <v>14</v>
      </c>
      <c r="D202" t="s">
        <v>924</v>
      </c>
      <c r="E202" s="1" t="s">
        <v>925</v>
      </c>
      <c r="F202" s="1" t="s">
        <v>38</v>
      </c>
      <c r="G202" t="s">
        <v>926</v>
      </c>
      <c r="H202" t="s">
        <v>740</v>
      </c>
      <c r="I202" t="s">
        <v>525</v>
      </c>
      <c r="J202" t="s">
        <v>667</v>
      </c>
      <c r="K202" s="1" t="s">
        <v>927</v>
      </c>
      <c r="L202" t="s">
        <v>928</v>
      </c>
      <c r="M202" t="s">
        <v>35</v>
      </c>
      <c r="N202">
        <f>IF(ISBLANK(Tabella1[[#This Row],[importoAggiudicazione]]),"-",Tabella1[[#This Row],[importoAggiudicazione]]-Tabella1[[#This Row],[sommeLiquidate]])</f>
        <v>112.5</v>
      </c>
    </row>
    <row r="203" spans="1:14" x14ac:dyDescent="0.25">
      <c r="A203" t="s">
        <v>14</v>
      </c>
      <c r="B203" t="s">
        <v>15</v>
      </c>
      <c r="C203" t="s">
        <v>14</v>
      </c>
      <c r="D203" t="s">
        <v>929</v>
      </c>
      <c r="E203" s="1" t="s">
        <v>930</v>
      </c>
      <c r="F203" s="1" t="s">
        <v>38</v>
      </c>
      <c r="G203" t="s">
        <v>931</v>
      </c>
      <c r="H203" t="s">
        <v>191</v>
      </c>
      <c r="I203" t="s">
        <v>72</v>
      </c>
      <c r="J203" t="s">
        <v>932</v>
      </c>
      <c r="K203" s="1" t="s">
        <v>933</v>
      </c>
      <c r="L203" t="s">
        <v>934</v>
      </c>
      <c r="M203" t="s">
        <v>35</v>
      </c>
      <c r="N203">
        <f>IF(ISBLANK(Tabella1[[#This Row],[importoAggiudicazione]]),"-",Tabella1[[#This Row],[importoAggiudicazione]]-Tabella1[[#This Row],[sommeLiquidate]])</f>
        <v>129.23999999999978</v>
      </c>
    </row>
    <row r="204" spans="1:14" x14ac:dyDescent="0.25">
      <c r="A204" t="s">
        <v>14</v>
      </c>
      <c r="B204" t="s">
        <v>15</v>
      </c>
      <c r="C204" t="s">
        <v>14</v>
      </c>
      <c r="D204" t="s">
        <v>935</v>
      </c>
      <c r="E204" s="1" t="s">
        <v>936</v>
      </c>
      <c r="F204" s="1" t="s">
        <v>38</v>
      </c>
      <c r="G204" t="s">
        <v>937</v>
      </c>
      <c r="H204" t="s">
        <v>191</v>
      </c>
      <c r="I204" t="s">
        <v>72</v>
      </c>
      <c r="J204" t="s">
        <v>938</v>
      </c>
      <c r="K204" s="1" t="s">
        <v>939</v>
      </c>
      <c r="L204" t="s">
        <v>940</v>
      </c>
      <c r="M204" t="s">
        <v>35</v>
      </c>
      <c r="N204">
        <f>IF(ISBLANK(Tabella1[[#This Row],[importoAggiudicazione]]),"-",Tabella1[[#This Row],[importoAggiudicazione]]-Tabella1[[#This Row],[sommeLiquidate]])</f>
        <v>0.73000000000001819</v>
      </c>
    </row>
    <row r="205" spans="1:14" ht="75" x14ac:dyDescent="0.25">
      <c r="A205" t="s">
        <v>14</v>
      </c>
      <c r="B205" t="s">
        <v>15</v>
      </c>
      <c r="C205" t="s">
        <v>14</v>
      </c>
      <c r="D205" t="s">
        <v>941</v>
      </c>
      <c r="E205" s="1" t="s">
        <v>942</v>
      </c>
      <c r="F205" s="1" t="s">
        <v>38</v>
      </c>
      <c r="G205" t="s">
        <v>943</v>
      </c>
      <c r="H205" t="s">
        <v>944</v>
      </c>
      <c r="I205" t="s">
        <v>945</v>
      </c>
      <c r="J205" t="s">
        <v>943</v>
      </c>
      <c r="K205" s="1" t="s">
        <v>946</v>
      </c>
      <c r="L205" t="s">
        <v>947</v>
      </c>
      <c r="M205" t="s">
        <v>35</v>
      </c>
      <c r="N205">
        <f>IF(ISBLANK(Tabella1[[#This Row],[importoAggiudicazione]]),"-",Tabella1[[#This Row],[importoAggiudicazione]]-Tabella1[[#This Row],[sommeLiquidate]])</f>
        <v>0</v>
      </c>
    </row>
    <row r="206" spans="1:14" x14ac:dyDescent="0.25">
      <c r="A206" t="s">
        <v>14</v>
      </c>
      <c r="B206" t="s">
        <v>15</v>
      </c>
      <c r="C206" t="s">
        <v>14</v>
      </c>
      <c r="D206" t="s">
        <v>948</v>
      </c>
      <c r="E206" s="1" t="s">
        <v>949</v>
      </c>
      <c r="F206" s="1" t="s">
        <v>38</v>
      </c>
      <c r="G206" t="s">
        <v>950</v>
      </c>
      <c r="H206" t="s">
        <v>643</v>
      </c>
      <c r="I206" t="s">
        <v>644</v>
      </c>
      <c r="J206" t="s">
        <v>950</v>
      </c>
      <c r="K206" s="1" t="s">
        <v>951</v>
      </c>
      <c r="L206" t="s">
        <v>952</v>
      </c>
      <c r="M206" t="s">
        <v>35</v>
      </c>
      <c r="N206">
        <f>IF(ISBLANK(Tabella1[[#This Row],[importoAggiudicazione]]),"-",Tabella1[[#This Row],[importoAggiudicazione]]-Tabella1[[#This Row],[sommeLiquidate]])</f>
        <v>0</v>
      </c>
    </row>
    <row r="207" spans="1:14" ht="45" x14ac:dyDescent="0.25">
      <c r="A207" t="s">
        <v>14</v>
      </c>
      <c r="B207" t="s">
        <v>15</v>
      </c>
      <c r="C207" t="s">
        <v>14</v>
      </c>
      <c r="D207" t="s">
        <v>953</v>
      </c>
      <c r="E207" s="1" t="s">
        <v>954</v>
      </c>
      <c r="F207" s="1" t="s">
        <v>38</v>
      </c>
      <c r="G207" t="s">
        <v>955</v>
      </c>
      <c r="H207" t="s">
        <v>956</v>
      </c>
      <c r="I207" t="s">
        <v>72</v>
      </c>
      <c r="J207" t="s">
        <v>955</v>
      </c>
      <c r="K207" s="1" t="s">
        <v>957</v>
      </c>
      <c r="L207" t="s">
        <v>958</v>
      </c>
      <c r="M207" t="s">
        <v>35</v>
      </c>
      <c r="N207">
        <f>IF(ISBLANK(Tabella1[[#This Row],[importoAggiudicazione]]),"-",Tabella1[[#This Row],[importoAggiudicazione]]-Tabella1[[#This Row],[sommeLiquidate]])</f>
        <v>0</v>
      </c>
    </row>
    <row r="208" spans="1:14" ht="30" x14ac:dyDescent="0.25">
      <c r="A208" t="s">
        <v>14</v>
      </c>
      <c r="B208" t="s">
        <v>15</v>
      </c>
      <c r="C208" t="s">
        <v>14</v>
      </c>
      <c r="D208" t="s">
        <v>959</v>
      </c>
      <c r="E208" s="1" t="s">
        <v>960</v>
      </c>
      <c r="F208" s="1" t="s">
        <v>38</v>
      </c>
      <c r="G208" t="s">
        <v>961</v>
      </c>
      <c r="H208" t="s">
        <v>737</v>
      </c>
      <c r="I208" t="s">
        <v>822</v>
      </c>
      <c r="J208" t="s">
        <v>961</v>
      </c>
      <c r="K208" s="1" t="s">
        <v>962</v>
      </c>
      <c r="L208" t="s">
        <v>963</v>
      </c>
      <c r="M208" t="s">
        <v>35</v>
      </c>
      <c r="N208">
        <f>IF(ISBLANK(Tabella1[[#This Row],[importoAggiudicazione]]),"-",Tabella1[[#This Row],[importoAggiudicazione]]-Tabella1[[#This Row],[sommeLiquidate]])</f>
        <v>0</v>
      </c>
    </row>
    <row r="209" spans="1:14" ht="45" x14ac:dyDescent="0.25">
      <c r="A209" t="s">
        <v>14</v>
      </c>
      <c r="B209" t="s">
        <v>15</v>
      </c>
      <c r="C209" t="s">
        <v>14</v>
      </c>
      <c r="D209" t="s">
        <v>964</v>
      </c>
      <c r="E209" s="1" t="s">
        <v>965</v>
      </c>
      <c r="F209" s="1" t="s">
        <v>38</v>
      </c>
      <c r="G209" t="s">
        <v>966</v>
      </c>
      <c r="H209" t="s">
        <v>737</v>
      </c>
      <c r="I209" t="s">
        <v>967</v>
      </c>
      <c r="J209" t="s">
        <v>968</v>
      </c>
      <c r="K209" s="1" t="s">
        <v>969</v>
      </c>
      <c r="L209" t="s">
        <v>970</v>
      </c>
      <c r="M209" t="s">
        <v>35</v>
      </c>
      <c r="N209">
        <f>IF(ISBLANK(Tabella1[[#This Row],[importoAggiudicazione]]),"-",Tabella1[[#This Row],[importoAggiudicazione]]-Tabella1[[#This Row],[sommeLiquidate]])</f>
        <v>638</v>
      </c>
    </row>
    <row r="210" spans="1:14" ht="30" x14ac:dyDescent="0.25">
      <c r="A210" t="s">
        <v>14</v>
      </c>
      <c r="B210" t="s">
        <v>15</v>
      </c>
      <c r="C210" t="s">
        <v>14</v>
      </c>
      <c r="D210" t="s">
        <v>971</v>
      </c>
      <c r="E210" s="1" t="s">
        <v>972</v>
      </c>
      <c r="F210" s="1" t="s">
        <v>38</v>
      </c>
      <c r="G210" t="s">
        <v>973</v>
      </c>
      <c r="H210" t="s">
        <v>72</v>
      </c>
      <c r="I210" t="s">
        <v>974</v>
      </c>
      <c r="J210" t="s">
        <v>975</v>
      </c>
      <c r="K210" s="1" t="s">
        <v>976</v>
      </c>
      <c r="L210" t="s">
        <v>977</v>
      </c>
      <c r="M210" t="s">
        <v>35</v>
      </c>
      <c r="N210">
        <f>IF(ISBLANK(Tabella1[[#This Row],[importoAggiudicazione]]),"-",Tabella1[[#This Row],[importoAggiudicazione]]-Tabella1[[#This Row],[sommeLiquidate]])</f>
        <v>115.13000000000102</v>
      </c>
    </row>
    <row r="211" spans="1:14" ht="30" x14ac:dyDescent="0.25">
      <c r="A211" t="s">
        <v>14</v>
      </c>
      <c r="B211" t="s">
        <v>15</v>
      </c>
      <c r="C211" t="s">
        <v>14</v>
      </c>
      <c r="D211" t="s">
        <v>978</v>
      </c>
      <c r="E211" s="1" t="s">
        <v>979</v>
      </c>
      <c r="F211" s="1" t="s">
        <v>38</v>
      </c>
      <c r="G211" t="s">
        <v>980</v>
      </c>
      <c r="H211" t="s">
        <v>313</v>
      </c>
      <c r="I211" t="s">
        <v>186</v>
      </c>
      <c r="J211" t="s">
        <v>980</v>
      </c>
      <c r="K211" s="1" t="s">
        <v>544</v>
      </c>
      <c r="L211" t="s">
        <v>545</v>
      </c>
      <c r="M211" t="s">
        <v>35</v>
      </c>
      <c r="N211">
        <f>IF(ISBLANK(Tabella1[[#This Row],[importoAggiudicazione]]),"-",Tabella1[[#This Row],[importoAggiudicazione]]-Tabella1[[#This Row],[sommeLiquidate]])</f>
        <v>0</v>
      </c>
    </row>
    <row r="212" spans="1:14" ht="75" x14ac:dyDescent="0.25">
      <c r="A212" t="s">
        <v>14</v>
      </c>
      <c r="B212" t="s">
        <v>15</v>
      </c>
      <c r="C212" t="s">
        <v>14</v>
      </c>
      <c r="D212" t="s">
        <v>981</v>
      </c>
      <c r="E212" s="1" t="s">
        <v>982</v>
      </c>
      <c r="F212" s="1" t="s">
        <v>38</v>
      </c>
      <c r="G212" t="s">
        <v>983</v>
      </c>
      <c r="H212" t="s">
        <v>862</v>
      </c>
      <c r="I212" t="s">
        <v>72</v>
      </c>
      <c r="J212" t="s">
        <v>984</v>
      </c>
      <c r="K212" s="1" t="s">
        <v>985</v>
      </c>
      <c r="L212" t="s">
        <v>986</v>
      </c>
      <c r="M212" t="s">
        <v>35</v>
      </c>
      <c r="N212">
        <f>IF(ISBLANK(Tabella1[[#This Row],[importoAggiudicazione]]),"-",Tabella1[[#This Row],[importoAggiudicazione]]-Tabella1[[#This Row],[sommeLiquidate]])</f>
        <v>300.52999999999997</v>
      </c>
    </row>
    <row r="213" spans="1:14" ht="60" x14ac:dyDescent="0.25">
      <c r="A213" t="s">
        <v>14</v>
      </c>
      <c r="B213" t="s">
        <v>15</v>
      </c>
      <c r="C213" t="s">
        <v>14</v>
      </c>
      <c r="D213" t="s">
        <v>987</v>
      </c>
      <c r="E213" s="1" t="s">
        <v>988</v>
      </c>
      <c r="F213" s="1" t="s">
        <v>38</v>
      </c>
      <c r="G213" t="s">
        <v>989</v>
      </c>
      <c r="H213" t="s">
        <v>990</v>
      </c>
      <c r="I213" t="s">
        <v>72</v>
      </c>
      <c r="J213" t="s">
        <v>991</v>
      </c>
      <c r="K213" s="1" t="s">
        <v>383</v>
      </c>
      <c r="L213" t="s">
        <v>384</v>
      </c>
      <c r="M213" t="s">
        <v>35</v>
      </c>
      <c r="N213">
        <f>IF(ISBLANK(Tabella1[[#This Row],[importoAggiudicazione]]),"-",Tabella1[[#This Row],[importoAggiudicazione]]-Tabella1[[#This Row],[sommeLiquidate]])</f>
        <v>667.17000000000007</v>
      </c>
    </row>
    <row r="214" spans="1:14" x14ac:dyDescent="0.25">
      <c r="A214" t="s">
        <v>14</v>
      </c>
      <c r="B214" t="s">
        <v>15</v>
      </c>
      <c r="C214" t="s">
        <v>14</v>
      </c>
      <c r="D214" t="s">
        <v>992</v>
      </c>
      <c r="E214" s="1" t="s">
        <v>993</v>
      </c>
      <c r="F214" s="1" t="s">
        <v>38</v>
      </c>
      <c r="G214" t="s">
        <v>994</v>
      </c>
      <c r="H214" t="s">
        <v>337</v>
      </c>
      <c r="I214" t="s">
        <v>513</v>
      </c>
      <c r="J214" t="s">
        <v>995</v>
      </c>
      <c r="K214" s="1" t="s">
        <v>996</v>
      </c>
      <c r="L214" t="s">
        <v>997</v>
      </c>
      <c r="M214" t="s">
        <v>24</v>
      </c>
      <c r="N214">
        <f>IF(ISBLANK(Tabella1[[#This Row],[importoAggiudicazione]]),"-",Tabella1[[#This Row],[importoAggiudicazione]]-Tabella1[[#This Row],[sommeLiquidate]])</f>
        <v>82.609999999999673</v>
      </c>
    </row>
    <row r="215" spans="1:14" x14ac:dyDescent="0.25">
      <c r="A215" t="s">
        <v>13</v>
      </c>
      <c r="B215" t="s">
        <v>13</v>
      </c>
      <c r="C215" t="s">
        <v>13</v>
      </c>
      <c r="D215" t="s">
        <v>13</v>
      </c>
      <c r="E215" s="1" t="s">
        <v>13</v>
      </c>
      <c r="F215" s="1" t="s">
        <v>13</v>
      </c>
      <c r="H215" t="s">
        <v>13</v>
      </c>
      <c r="I215" t="s">
        <v>13</v>
      </c>
      <c r="J215" t="s">
        <v>13</v>
      </c>
      <c r="K215" s="1" t="s">
        <v>998</v>
      </c>
      <c r="L215" t="s">
        <v>999</v>
      </c>
      <c r="M215" t="s">
        <v>24</v>
      </c>
      <c r="N215" t="str">
        <f>IF(ISBLANK(Tabella1[[#This Row],[importoAggiudicazione]]),"-",Tabella1[[#This Row],[importoAggiudicazione]]-Tabella1[[#This Row],[sommeLiquidate]])</f>
        <v>-</v>
      </c>
    </row>
    <row r="216" spans="1:14" x14ac:dyDescent="0.25">
      <c r="A216" t="s">
        <v>13</v>
      </c>
      <c r="B216" t="s">
        <v>13</v>
      </c>
      <c r="C216" t="s">
        <v>13</v>
      </c>
      <c r="D216" t="s">
        <v>13</v>
      </c>
      <c r="E216" s="1" t="s">
        <v>13</v>
      </c>
      <c r="F216" s="1" t="s">
        <v>13</v>
      </c>
      <c r="H216" t="s">
        <v>13</v>
      </c>
      <c r="I216" t="s">
        <v>13</v>
      </c>
      <c r="J216" t="s">
        <v>13</v>
      </c>
      <c r="K216" s="1" t="s">
        <v>1000</v>
      </c>
      <c r="L216" t="s">
        <v>1001</v>
      </c>
      <c r="M216" t="s">
        <v>24</v>
      </c>
      <c r="N216" t="str">
        <f>IF(ISBLANK(Tabella1[[#This Row],[importoAggiudicazione]]),"-",Tabella1[[#This Row],[importoAggiudicazione]]-Tabella1[[#This Row],[sommeLiquidate]])</f>
        <v>-</v>
      </c>
    </row>
    <row r="217" spans="1:14" x14ac:dyDescent="0.25">
      <c r="A217" t="s">
        <v>13</v>
      </c>
      <c r="B217" t="s">
        <v>13</v>
      </c>
      <c r="C217" t="s">
        <v>13</v>
      </c>
      <c r="D217" t="s">
        <v>13</v>
      </c>
      <c r="E217" s="1" t="s">
        <v>13</v>
      </c>
      <c r="F217" s="1" t="s">
        <v>13</v>
      </c>
      <c r="H217" t="s">
        <v>13</v>
      </c>
      <c r="I217" t="s">
        <v>13</v>
      </c>
      <c r="J217" t="s">
        <v>13</v>
      </c>
      <c r="K217" s="1" t="s">
        <v>1002</v>
      </c>
      <c r="L217" t="s">
        <v>1003</v>
      </c>
      <c r="M217" t="s">
        <v>24</v>
      </c>
      <c r="N217" t="str">
        <f>IF(ISBLANK(Tabella1[[#This Row],[importoAggiudicazione]]),"-",Tabella1[[#This Row],[importoAggiudicazione]]-Tabella1[[#This Row],[sommeLiquidate]])</f>
        <v>-</v>
      </c>
    </row>
    <row r="218" spans="1:14" ht="30" x14ac:dyDescent="0.25">
      <c r="A218" t="s">
        <v>13</v>
      </c>
      <c r="B218" t="s">
        <v>13</v>
      </c>
      <c r="C218" t="s">
        <v>13</v>
      </c>
      <c r="D218" t="s">
        <v>13</v>
      </c>
      <c r="E218" s="1" t="s">
        <v>13</v>
      </c>
      <c r="F218" s="1" t="s">
        <v>13</v>
      </c>
      <c r="H218" t="s">
        <v>13</v>
      </c>
      <c r="I218" t="s">
        <v>13</v>
      </c>
      <c r="J218" t="s">
        <v>13</v>
      </c>
      <c r="K218" s="1" t="s">
        <v>835</v>
      </c>
      <c r="L218" t="s">
        <v>836</v>
      </c>
      <c r="M218" t="s">
        <v>35</v>
      </c>
      <c r="N218" t="str">
        <f>IF(ISBLANK(Tabella1[[#This Row],[importoAggiudicazione]]),"-",Tabella1[[#This Row],[importoAggiudicazione]]-Tabella1[[#This Row],[sommeLiquidate]])</f>
        <v>-</v>
      </c>
    </row>
    <row r="219" spans="1:14" ht="30" x14ac:dyDescent="0.25">
      <c r="A219" t="s">
        <v>14</v>
      </c>
      <c r="B219" t="s">
        <v>15</v>
      </c>
      <c r="C219" t="s">
        <v>14</v>
      </c>
      <c r="D219" t="s">
        <v>1004</v>
      </c>
      <c r="E219" s="1" t="s">
        <v>1005</v>
      </c>
      <c r="F219" s="1" t="s">
        <v>38</v>
      </c>
      <c r="G219" t="s">
        <v>1006</v>
      </c>
      <c r="H219" t="s">
        <v>406</v>
      </c>
      <c r="I219" t="s">
        <v>360</v>
      </c>
      <c r="J219" t="s">
        <v>1006</v>
      </c>
      <c r="K219" s="1" t="s">
        <v>1007</v>
      </c>
      <c r="L219" t="s">
        <v>1008</v>
      </c>
      <c r="M219" t="s">
        <v>35</v>
      </c>
      <c r="N219">
        <f>IF(ISBLANK(Tabella1[[#This Row],[importoAggiudicazione]]),"-",Tabella1[[#This Row],[importoAggiudicazione]]-Tabella1[[#This Row],[sommeLiquidate]])</f>
        <v>0</v>
      </c>
    </row>
    <row r="220" spans="1:14" ht="45" x14ac:dyDescent="0.25">
      <c r="A220" t="s">
        <v>14</v>
      </c>
      <c r="B220" t="s">
        <v>15</v>
      </c>
      <c r="C220" t="s">
        <v>14</v>
      </c>
      <c r="D220" t="s">
        <v>1009</v>
      </c>
      <c r="E220" s="1" t="s">
        <v>1010</v>
      </c>
      <c r="F220" s="1" t="s">
        <v>38</v>
      </c>
      <c r="G220" t="s">
        <v>1011</v>
      </c>
      <c r="H220" t="s">
        <v>868</v>
      </c>
      <c r="I220" t="s">
        <v>13</v>
      </c>
      <c r="J220" t="s">
        <v>1012</v>
      </c>
      <c r="K220" s="1" t="s">
        <v>1013</v>
      </c>
      <c r="L220" t="s">
        <v>1014</v>
      </c>
      <c r="M220" t="s">
        <v>35</v>
      </c>
      <c r="N220">
        <f>IF(ISBLANK(Tabella1[[#This Row],[importoAggiudicazione]]),"-",Tabella1[[#This Row],[importoAggiudicazione]]-Tabella1[[#This Row],[sommeLiquidate]])</f>
        <v>1186.3599999999999</v>
      </c>
    </row>
    <row r="221" spans="1:14" ht="30" x14ac:dyDescent="0.25">
      <c r="A221" t="s">
        <v>14</v>
      </c>
      <c r="B221" t="s">
        <v>15</v>
      </c>
      <c r="C221" t="s">
        <v>14</v>
      </c>
      <c r="D221" t="s">
        <v>1015</v>
      </c>
      <c r="E221" s="1" t="s">
        <v>1016</v>
      </c>
      <c r="F221" s="1" t="s">
        <v>38</v>
      </c>
      <c r="G221" t="s">
        <v>1017</v>
      </c>
      <c r="H221" t="s">
        <v>643</v>
      </c>
      <c r="I221" t="s">
        <v>644</v>
      </c>
      <c r="J221" t="s">
        <v>1018</v>
      </c>
      <c r="K221" s="1" t="s">
        <v>1019</v>
      </c>
      <c r="L221" t="s">
        <v>1020</v>
      </c>
      <c r="M221" t="s">
        <v>35</v>
      </c>
      <c r="N221">
        <f>IF(ISBLANK(Tabella1[[#This Row],[importoAggiudicazione]]),"-",Tabella1[[#This Row],[importoAggiudicazione]]-Tabella1[[#This Row],[sommeLiquidate]])</f>
        <v>927.43000000000029</v>
      </c>
    </row>
    <row r="222" spans="1:14" x14ac:dyDescent="0.25">
      <c r="A222" t="s">
        <v>14</v>
      </c>
      <c r="B222" t="s">
        <v>15</v>
      </c>
      <c r="C222" t="s">
        <v>14</v>
      </c>
      <c r="D222" t="s">
        <v>1021</v>
      </c>
      <c r="E222" s="1" t="s">
        <v>750</v>
      </c>
      <c r="F222" s="1" t="s">
        <v>38</v>
      </c>
      <c r="G222" t="s">
        <v>1022</v>
      </c>
      <c r="H222" t="s">
        <v>751</v>
      </c>
      <c r="I222" t="s">
        <v>752</v>
      </c>
      <c r="J222" t="s">
        <v>1022</v>
      </c>
      <c r="K222" s="1" t="s">
        <v>1023</v>
      </c>
      <c r="L222" t="s">
        <v>1024</v>
      </c>
      <c r="M222" t="s">
        <v>35</v>
      </c>
      <c r="N222">
        <f>IF(ISBLANK(Tabella1[[#This Row],[importoAggiudicazione]]),"-",Tabella1[[#This Row],[importoAggiudicazione]]-Tabella1[[#This Row],[sommeLiquidate]])</f>
        <v>0</v>
      </c>
    </row>
    <row r="223" spans="1:14" x14ac:dyDescent="0.25">
      <c r="A223" t="s">
        <v>14</v>
      </c>
      <c r="B223" t="s">
        <v>15</v>
      </c>
      <c r="C223" t="s">
        <v>14</v>
      </c>
      <c r="D223" t="s">
        <v>1025</v>
      </c>
      <c r="E223" s="1" t="s">
        <v>1026</v>
      </c>
      <c r="F223" s="1" t="s">
        <v>38</v>
      </c>
      <c r="G223" t="s">
        <v>1027</v>
      </c>
      <c r="H223" t="s">
        <v>1028</v>
      </c>
      <c r="I223" t="s">
        <v>391</v>
      </c>
      <c r="J223" t="s">
        <v>1027</v>
      </c>
      <c r="K223" s="1" t="s">
        <v>1029</v>
      </c>
      <c r="L223" t="s">
        <v>1030</v>
      </c>
      <c r="M223" t="s">
        <v>35</v>
      </c>
      <c r="N223">
        <f>IF(ISBLANK(Tabella1[[#This Row],[importoAggiudicazione]]),"-",Tabella1[[#This Row],[importoAggiudicazione]]-Tabella1[[#This Row],[sommeLiquidate]])</f>
        <v>0</v>
      </c>
    </row>
    <row r="224" spans="1:14" ht="30" x14ac:dyDescent="0.25">
      <c r="A224" t="s">
        <v>14</v>
      </c>
      <c r="B224" t="s">
        <v>15</v>
      </c>
      <c r="C224" t="s">
        <v>14</v>
      </c>
      <c r="D224" t="s">
        <v>1031</v>
      </c>
      <c r="E224" s="1" t="s">
        <v>1032</v>
      </c>
      <c r="F224" s="1" t="s">
        <v>38</v>
      </c>
      <c r="G224" t="s">
        <v>1033</v>
      </c>
      <c r="H224" t="s">
        <v>396</v>
      </c>
      <c r="I224" t="s">
        <v>1034</v>
      </c>
      <c r="J224" t="s">
        <v>1033</v>
      </c>
      <c r="K224" s="1" t="s">
        <v>1035</v>
      </c>
      <c r="L224" t="s">
        <v>1036</v>
      </c>
      <c r="M224" t="s">
        <v>35</v>
      </c>
      <c r="N224">
        <f>IF(ISBLANK(Tabella1[[#This Row],[importoAggiudicazione]]),"-",Tabella1[[#This Row],[importoAggiudicazione]]-Tabella1[[#This Row],[sommeLiquidate]])</f>
        <v>0</v>
      </c>
    </row>
    <row r="225" spans="1:14" x14ac:dyDescent="0.25">
      <c r="A225" t="s">
        <v>14</v>
      </c>
      <c r="B225" t="s">
        <v>15</v>
      </c>
      <c r="C225" t="s">
        <v>14</v>
      </c>
      <c r="D225" t="s">
        <v>1037</v>
      </c>
      <c r="E225" s="1" t="s">
        <v>1038</v>
      </c>
      <c r="F225" s="1" t="s">
        <v>38</v>
      </c>
      <c r="G225" t="s">
        <v>1039</v>
      </c>
      <c r="H225" t="s">
        <v>71</v>
      </c>
      <c r="I225" t="s">
        <v>1040</v>
      </c>
      <c r="J225" t="s">
        <v>1039</v>
      </c>
      <c r="K225" s="1" t="s">
        <v>1041</v>
      </c>
      <c r="L225" t="s">
        <v>1042</v>
      </c>
      <c r="M225" t="s">
        <v>35</v>
      </c>
      <c r="N225">
        <f>IF(ISBLANK(Tabella1[[#This Row],[importoAggiudicazione]]),"-",Tabella1[[#This Row],[importoAggiudicazione]]-Tabella1[[#This Row],[sommeLiquidate]])</f>
        <v>0</v>
      </c>
    </row>
    <row r="226" spans="1:14" ht="60" x14ac:dyDescent="0.25">
      <c r="A226" t="s">
        <v>14</v>
      </c>
      <c r="B226" t="s">
        <v>15</v>
      </c>
      <c r="C226" t="s">
        <v>14</v>
      </c>
      <c r="D226" t="s">
        <v>1043</v>
      </c>
      <c r="E226" s="1" t="s">
        <v>1044</v>
      </c>
      <c r="F226" s="1" t="s">
        <v>38</v>
      </c>
      <c r="G226" t="s">
        <v>1045</v>
      </c>
      <c r="H226" t="s">
        <v>636</v>
      </c>
      <c r="I226" t="s">
        <v>72</v>
      </c>
      <c r="J226" t="s">
        <v>1045</v>
      </c>
      <c r="K226" s="1" t="s">
        <v>1046</v>
      </c>
      <c r="L226" t="s">
        <v>1047</v>
      </c>
      <c r="M226" t="s">
        <v>35</v>
      </c>
      <c r="N226">
        <f>IF(ISBLANK(Tabella1[[#This Row],[importoAggiudicazione]]),"-",Tabella1[[#This Row],[importoAggiudicazione]]-Tabella1[[#This Row],[sommeLiquidate]])</f>
        <v>0</v>
      </c>
    </row>
    <row r="227" spans="1:14" x14ac:dyDescent="0.25">
      <c r="A227" t="s">
        <v>14</v>
      </c>
      <c r="B227" t="s">
        <v>15</v>
      </c>
      <c r="C227" t="s">
        <v>14</v>
      </c>
      <c r="D227" t="s">
        <v>1048</v>
      </c>
      <c r="E227" s="1" t="s">
        <v>1049</v>
      </c>
      <c r="F227" s="1" t="s">
        <v>38</v>
      </c>
      <c r="G227" t="s">
        <v>1050</v>
      </c>
      <c r="H227" t="s">
        <v>668</v>
      </c>
      <c r="I227" t="s">
        <v>321</v>
      </c>
      <c r="J227" t="s">
        <v>1051</v>
      </c>
      <c r="K227" s="1" t="s">
        <v>1052</v>
      </c>
      <c r="L227" t="s">
        <v>1053</v>
      </c>
      <c r="M227" t="s">
        <v>35</v>
      </c>
      <c r="N227">
        <f>IF(ISBLANK(Tabella1[[#This Row],[importoAggiudicazione]]),"-",Tabella1[[#This Row],[importoAggiudicazione]]-Tabella1[[#This Row],[sommeLiquidate]])</f>
        <v>2.9999999999972715E-2</v>
      </c>
    </row>
    <row r="228" spans="1:14" ht="75" x14ac:dyDescent="0.25">
      <c r="A228" t="s">
        <v>14</v>
      </c>
      <c r="B228" t="s">
        <v>15</v>
      </c>
      <c r="C228" t="s">
        <v>14</v>
      </c>
      <c r="D228" t="s">
        <v>1054</v>
      </c>
      <c r="E228" s="1" t="s">
        <v>1055</v>
      </c>
      <c r="F228" s="1" t="s">
        <v>38</v>
      </c>
      <c r="G228" t="s">
        <v>1056</v>
      </c>
      <c r="H228" t="s">
        <v>770</v>
      </c>
      <c r="I228" t="s">
        <v>1057</v>
      </c>
      <c r="J228" t="s">
        <v>1056</v>
      </c>
      <c r="K228" s="1" t="s">
        <v>798</v>
      </c>
      <c r="L228" t="s">
        <v>799</v>
      </c>
      <c r="M228" t="s">
        <v>35</v>
      </c>
      <c r="N228">
        <f>IF(ISBLANK(Tabella1[[#This Row],[importoAggiudicazione]]),"-",Tabella1[[#This Row],[importoAggiudicazione]]-Tabella1[[#This Row],[sommeLiquidate]])</f>
        <v>0</v>
      </c>
    </row>
    <row r="229" spans="1:14" ht="45" x14ac:dyDescent="0.25">
      <c r="A229" t="s">
        <v>14</v>
      </c>
      <c r="B229" t="s">
        <v>15</v>
      </c>
      <c r="C229" t="s">
        <v>14</v>
      </c>
      <c r="D229" t="s">
        <v>1058</v>
      </c>
      <c r="E229" s="1" t="s">
        <v>1059</v>
      </c>
      <c r="F229" s="1" t="s">
        <v>38</v>
      </c>
      <c r="G229" t="s">
        <v>1060</v>
      </c>
      <c r="H229" t="s">
        <v>1061</v>
      </c>
      <c r="I229" t="s">
        <v>740</v>
      </c>
      <c r="J229" t="s">
        <v>1060</v>
      </c>
      <c r="K229" s="1" t="s">
        <v>1062</v>
      </c>
      <c r="L229" t="s">
        <v>1063</v>
      </c>
      <c r="M229" t="s">
        <v>35</v>
      </c>
      <c r="N229">
        <f>IF(ISBLANK(Tabella1[[#This Row],[importoAggiudicazione]]),"-",Tabella1[[#This Row],[importoAggiudicazione]]-Tabella1[[#This Row],[sommeLiquidate]])</f>
        <v>0</v>
      </c>
    </row>
    <row r="230" spans="1:14" ht="60" x14ac:dyDescent="0.25">
      <c r="A230" t="s">
        <v>14</v>
      </c>
      <c r="B230" t="s">
        <v>15</v>
      </c>
      <c r="C230" t="s">
        <v>14</v>
      </c>
      <c r="D230" t="s">
        <v>1064</v>
      </c>
      <c r="E230" s="1" t="s">
        <v>1065</v>
      </c>
      <c r="F230" s="1" t="s">
        <v>38</v>
      </c>
      <c r="G230" t="s">
        <v>1066</v>
      </c>
      <c r="H230" t="s">
        <v>990</v>
      </c>
      <c r="I230" t="s">
        <v>72</v>
      </c>
      <c r="J230" t="s">
        <v>1067</v>
      </c>
      <c r="K230" s="1" t="s">
        <v>1068</v>
      </c>
      <c r="L230" t="s">
        <v>1069</v>
      </c>
      <c r="M230" t="s">
        <v>35</v>
      </c>
      <c r="N230">
        <f>IF(ISBLANK(Tabella1[[#This Row],[importoAggiudicazione]]),"-",Tabella1[[#This Row],[importoAggiudicazione]]-Tabella1[[#This Row],[sommeLiquidate]])</f>
        <v>522.40000000000009</v>
      </c>
    </row>
    <row r="231" spans="1:14" ht="60" x14ac:dyDescent="0.25">
      <c r="A231" t="s">
        <v>14</v>
      </c>
      <c r="B231" t="s">
        <v>15</v>
      </c>
      <c r="C231" t="s">
        <v>14</v>
      </c>
      <c r="D231" t="s">
        <v>1070</v>
      </c>
      <c r="E231" s="1" t="s">
        <v>1071</v>
      </c>
      <c r="F231" s="1" t="s">
        <v>38</v>
      </c>
      <c r="G231" t="s">
        <v>850</v>
      </c>
      <c r="H231" t="s">
        <v>990</v>
      </c>
      <c r="I231" t="s">
        <v>72</v>
      </c>
      <c r="J231" t="s">
        <v>1072</v>
      </c>
      <c r="K231" s="1" t="s">
        <v>1073</v>
      </c>
      <c r="L231" t="s">
        <v>1074</v>
      </c>
      <c r="M231" t="s">
        <v>35</v>
      </c>
      <c r="N231">
        <f>IF(ISBLANK(Tabella1[[#This Row],[importoAggiudicazione]]),"-",Tabella1[[#This Row],[importoAggiudicazione]]-Tabella1[[#This Row],[sommeLiquidate]])</f>
        <v>307.2</v>
      </c>
    </row>
    <row r="232" spans="1:14" x14ac:dyDescent="0.25">
      <c r="A232" t="s">
        <v>14</v>
      </c>
      <c r="B232" t="s">
        <v>15</v>
      </c>
      <c r="C232" t="s">
        <v>14</v>
      </c>
      <c r="D232" t="s">
        <v>1075</v>
      </c>
      <c r="E232" s="1" t="s">
        <v>1076</v>
      </c>
      <c r="F232" s="1" t="s">
        <v>38</v>
      </c>
      <c r="G232" t="s">
        <v>1077</v>
      </c>
      <c r="H232" t="s">
        <v>191</v>
      </c>
      <c r="I232" t="s">
        <v>283</v>
      </c>
      <c r="J232" t="s">
        <v>1078</v>
      </c>
      <c r="K232" s="1" t="s">
        <v>1079</v>
      </c>
      <c r="L232" t="s">
        <v>1080</v>
      </c>
      <c r="M232" t="s">
        <v>35</v>
      </c>
      <c r="N232">
        <f>IF(ISBLANK(Tabella1[[#This Row],[importoAggiudicazione]]),"-",Tabella1[[#This Row],[importoAggiudicazione]]-Tabella1[[#This Row],[sommeLiquidate]])</f>
        <v>396.98999999999978</v>
      </c>
    </row>
    <row r="233" spans="1:14" x14ac:dyDescent="0.25">
      <c r="A233" t="s">
        <v>14</v>
      </c>
      <c r="B233" t="s">
        <v>15</v>
      </c>
      <c r="C233" t="s">
        <v>14</v>
      </c>
      <c r="D233" t="s">
        <v>1081</v>
      </c>
      <c r="E233" s="1" t="s">
        <v>1082</v>
      </c>
      <c r="F233" s="1" t="s">
        <v>38</v>
      </c>
      <c r="G233" t="s">
        <v>1083</v>
      </c>
      <c r="H233" t="s">
        <v>360</v>
      </c>
      <c r="I233" t="s">
        <v>1084</v>
      </c>
      <c r="J233" t="s">
        <v>1083</v>
      </c>
      <c r="K233" s="1" t="s">
        <v>1085</v>
      </c>
      <c r="L233" t="s">
        <v>1086</v>
      </c>
      <c r="M233" t="s">
        <v>35</v>
      </c>
      <c r="N233">
        <f>IF(ISBLANK(Tabella1[[#This Row],[importoAggiudicazione]]),"-",Tabella1[[#This Row],[importoAggiudicazione]]-Tabella1[[#This Row],[sommeLiquidate]])</f>
        <v>0</v>
      </c>
    </row>
    <row r="234" spans="1:14" ht="30" x14ac:dyDescent="0.25">
      <c r="A234" t="s">
        <v>14</v>
      </c>
      <c r="B234" t="s">
        <v>15</v>
      </c>
      <c r="C234" t="s">
        <v>14</v>
      </c>
      <c r="D234" t="s">
        <v>1087</v>
      </c>
      <c r="E234" s="1" t="s">
        <v>1088</v>
      </c>
      <c r="F234" s="1" t="s">
        <v>38</v>
      </c>
      <c r="G234" t="s">
        <v>1089</v>
      </c>
      <c r="H234" t="s">
        <v>396</v>
      </c>
      <c r="I234" t="s">
        <v>1034</v>
      </c>
      <c r="J234" t="s">
        <v>1089</v>
      </c>
      <c r="K234" s="1" t="s">
        <v>1090</v>
      </c>
      <c r="L234" t="s">
        <v>1091</v>
      </c>
      <c r="M234" t="s">
        <v>35</v>
      </c>
      <c r="N234">
        <f>IF(ISBLANK(Tabella1[[#This Row],[importoAggiudicazione]]),"-",Tabella1[[#This Row],[importoAggiudicazione]]-Tabella1[[#This Row],[sommeLiquidate]])</f>
        <v>0</v>
      </c>
    </row>
    <row r="235" spans="1:14" ht="30" x14ac:dyDescent="0.25">
      <c r="A235" t="s">
        <v>14</v>
      </c>
      <c r="B235" t="s">
        <v>15</v>
      </c>
      <c r="C235" t="s">
        <v>14</v>
      </c>
      <c r="D235" t="s">
        <v>1092</v>
      </c>
      <c r="E235" s="1" t="s">
        <v>1093</v>
      </c>
      <c r="F235" s="1" t="s">
        <v>38</v>
      </c>
      <c r="G235" t="s">
        <v>1094</v>
      </c>
      <c r="H235" t="s">
        <v>737</v>
      </c>
      <c r="I235" t="s">
        <v>13</v>
      </c>
      <c r="J235" t="s">
        <v>131</v>
      </c>
      <c r="K235" s="1" t="s">
        <v>527</v>
      </c>
      <c r="L235" t="s">
        <v>528</v>
      </c>
      <c r="M235" t="s">
        <v>35</v>
      </c>
      <c r="N235">
        <f>IF(ISBLANK(Tabella1[[#This Row],[importoAggiudicazione]]),"-",Tabella1[[#This Row],[importoAggiudicazione]]-Tabella1[[#This Row],[sommeLiquidate]])</f>
        <v>67.599999999999994</v>
      </c>
    </row>
    <row r="236" spans="1:14" ht="30" x14ac:dyDescent="0.25">
      <c r="A236" t="s">
        <v>14</v>
      </c>
      <c r="B236" t="s">
        <v>15</v>
      </c>
      <c r="C236" t="s">
        <v>14</v>
      </c>
      <c r="D236" t="s">
        <v>1095</v>
      </c>
      <c r="E236" s="1" t="s">
        <v>1096</v>
      </c>
      <c r="F236" s="1" t="s">
        <v>38</v>
      </c>
      <c r="G236" t="s">
        <v>1097</v>
      </c>
      <c r="H236" t="s">
        <v>1098</v>
      </c>
      <c r="I236" t="s">
        <v>644</v>
      </c>
      <c r="J236" t="s">
        <v>1097</v>
      </c>
      <c r="K236" s="1" t="s">
        <v>567</v>
      </c>
      <c r="L236" t="s">
        <v>568</v>
      </c>
      <c r="M236" t="s">
        <v>35</v>
      </c>
      <c r="N236">
        <f>IF(ISBLANK(Tabella1[[#This Row],[importoAggiudicazione]]),"-",Tabella1[[#This Row],[importoAggiudicazione]]-Tabella1[[#This Row],[sommeLiquidate]])</f>
        <v>0</v>
      </c>
    </row>
    <row r="237" spans="1:14" ht="30" x14ac:dyDescent="0.25">
      <c r="A237" t="s">
        <v>14</v>
      </c>
      <c r="B237" t="s">
        <v>15</v>
      </c>
      <c r="C237" t="s">
        <v>14</v>
      </c>
      <c r="D237" t="s">
        <v>1099</v>
      </c>
      <c r="E237" s="1" t="s">
        <v>1100</v>
      </c>
      <c r="F237" s="1" t="s">
        <v>38</v>
      </c>
      <c r="G237" t="s">
        <v>1101</v>
      </c>
      <c r="H237" t="s">
        <v>1102</v>
      </c>
      <c r="I237" t="s">
        <v>1103</v>
      </c>
      <c r="J237" t="s">
        <v>1101</v>
      </c>
      <c r="K237" s="1" t="s">
        <v>1104</v>
      </c>
      <c r="L237" t="s">
        <v>1105</v>
      </c>
      <c r="M237" t="s">
        <v>35</v>
      </c>
      <c r="N237">
        <f>IF(ISBLANK(Tabella1[[#This Row],[importoAggiudicazione]]),"-",Tabella1[[#This Row],[importoAggiudicazione]]-Tabella1[[#This Row],[sommeLiquidate]])</f>
        <v>0</v>
      </c>
    </row>
    <row r="238" spans="1:14" ht="45" x14ac:dyDescent="0.25">
      <c r="A238" t="s">
        <v>14</v>
      </c>
      <c r="B238" t="s">
        <v>15</v>
      </c>
      <c r="C238" t="s">
        <v>14</v>
      </c>
      <c r="D238" t="s">
        <v>1106</v>
      </c>
      <c r="E238" s="1" t="s">
        <v>1107</v>
      </c>
      <c r="F238" s="1" t="s">
        <v>38</v>
      </c>
      <c r="G238" t="s">
        <v>270</v>
      </c>
      <c r="H238" t="s">
        <v>650</v>
      </c>
      <c r="I238" t="s">
        <v>72</v>
      </c>
      <c r="J238" t="s">
        <v>270</v>
      </c>
      <c r="K238" s="1" t="s">
        <v>1108</v>
      </c>
      <c r="L238" t="s">
        <v>1109</v>
      </c>
      <c r="M238" t="s">
        <v>35</v>
      </c>
      <c r="N238">
        <f>IF(ISBLANK(Tabella1[[#This Row],[importoAggiudicazione]]),"-",Tabella1[[#This Row],[importoAggiudicazione]]-Tabella1[[#This Row],[sommeLiquidate]])</f>
        <v>0</v>
      </c>
    </row>
    <row r="239" spans="1:14" ht="30" x14ac:dyDescent="0.25">
      <c r="A239" t="s">
        <v>14</v>
      </c>
      <c r="B239" t="s">
        <v>15</v>
      </c>
      <c r="C239" t="s">
        <v>14</v>
      </c>
      <c r="D239" t="s">
        <v>1110</v>
      </c>
      <c r="E239" s="1" t="s">
        <v>1111</v>
      </c>
      <c r="F239" s="1" t="s">
        <v>38</v>
      </c>
      <c r="G239" t="s">
        <v>1112</v>
      </c>
      <c r="H239" t="s">
        <v>1113</v>
      </c>
      <c r="I239" t="s">
        <v>751</v>
      </c>
      <c r="J239" t="s">
        <v>1112</v>
      </c>
      <c r="K239" s="1" t="s">
        <v>1114</v>
      </c>
      <c r="L239" t="s">
        <v>1115</v>
      </c>
      <c r="M239" t="s">
        <v>35</v>
      </c>
      <c r="N239">
        <f>IF(ISBLANK(Tabella1[[#This Row],[importoAggiudicazione]]),"-",Tabella1[[#This Row],[importoAggiudicazione]]-Tabella1[[#This Row],[sommeLiquidate]])</f>
        <v>0</v>
      </c>
    </row>
    <row r="240" spans="1:14" ht="30" x14ac:dyDescent="0.25">
      <c r="A240" t="s">
        <v>14</v>
      </c>
      <c r="B240" t="s">
        <v>15</v>
      </c>
      <c r="C240" t="s">
        <v>14</v>
      </c>
      <c r="D240" t="s">
        <v>1116</v>
      </c>
      <c r="E240" s="1" t="s">
        <v>1117</v>
      </c>
      <c r="F240" s="1" t="s">
        <v>38</v>
      </c>
      <c r="G240" t="s">
        <v>524</v>
      </c>
      <c r="H240" t="s">
        <v>261</v>
      </c>
      <c r="I240" t="s">
        <v>72</v>
      </c>
      <c r="J240" t="s">
        <v>1118</v>
      </c>
      <c r="K240" s="1" t="s">
        <v>1073</v>
      </c>
      <c r="L240" t="s">
        <v>1074</v>
      </c>
      <c r="M240" t="s">
        <v>35</v>
      </c>
      <c r="N240">
        <f>IF(ISBLANK(Tabella1[[#This Row],[importoAggiudicazione]]),"-",Tabella1[[#This Row],[importoAggiudicazione]]-Tabella1[[#This Row],[sommeLiquidate]])</f>
        <v>56.5</v>
      </c>
    </row>
    <row r="241" spans="1:14" ht="30" x14ac:dyDescent="0.25">
      <c r="A241" t="s">
        <v>14</v>
      </c>
      <c r="B241" t="s">
        <v>15</v>
      </c>
      <c r="C241" t="s">
        <v>14</v>
      </c>
      <c r="D241" t="s">
        <v>1119</v>
      </c>
      <c r="E241" s="1" t="s">
        <v>1120</v>
      </c>
      <c r="F241" s="1" t="s">
        <v>38</v>
      </c>
      <c r="G241" t="s">
        <v>1121</v>
      </c>
      <c r="H241" t="s">
        <v>1102</v>
      </c>
      <c r="I241" t="s">
        <v>532</v>
      </c>
      <c r="J241" t="s">
        <v>1121</v>
      </c>
      <c r="K241" s="1" t="s">
        <v>1122</v>
      </c>
      <c r="L241" t="s">
        <v>1123</v>
      </c>
      <c r="M241" t="s">
        <v>35</v>
      </c>
      <c r="N241">
        <f>IF(ISBLANK(Tabella1[[#This Row],[importoAggiudicazione]]),"-",Tabella1[[#This Row],[importoAggiudicazione]]-Tabella1[[#This Row],[sommeLiquidate]])</f>
        <v>0</v>
      </c>
    </row>
    <row r="242" spans="1:14" ht="45" x14ac:dyDescent="0.25">
      <c r="A242" t="s">
        <v>14</v>
      </c>
      <c r="B242" t="s">
        <v>15</v>
      </c>
      <c r="C242" t="s">
        <v>14</v>
      </c>
      <c r="D242" t="s">
        <v>1124</v>
      </c>
      <c r="E242" s="1" t="s">
        <v>1125</v>
      </c>
      <c r="F242" s="1" t="s">
        <v>38</v>
      </c>
      <c r="G242" t="s">
        <v>1126</v>
      </c>
      <c r="H242" t="s">
        <v>1127</v>
      </c>
      <c r="I242" t="s">
        <v>1128</v>
      </c>
      <c r="J242" t="s">
        <v>1126</v>
      </c>
      <c r="K242" s="1" t="s">
        <v>1129</v>
      </c>
      <c r="L242" t="s">
        <v>1130</v>
      </c>
      <c r="M242" t="s">
        <v>35</v>
      </c>
      <c r="N242">
        <f>IF(ISBLANK(Tabella1[[#This Row],[importoAggiudicazione]]),"-",Tabella1[[#This Row],[importoAggiudicazione]]-Tabella1[[#This Row],[sommeLiquidate]])</f>
        <v>0</v>
      </c>
    </row>
    <row r="243" spans="1:14" ht="30" x14ac:dyDescent="0.25">
      <c r="A243" t="s">
        <v>14</v>
      </c>
      <c r="B243" t="s">
        <v>15</v>
      </c>
      <c r="C243" t="s">
        <v>14</v>
      </c>
      <c r="D243" t="s">
        <v>1131</v>
      </c>
      <c r="E243" s="1" t="s">
        <v>1132</v>
      </c>
      <c r="F243" s="1" t="s">
        <v>38</v>
      </c>
      <c r="G243" t="s">
        <v>1133</v>
      </c>
      <c r="H243" t="s">
        <v>191</v>
      </c>
      <c r="I243" t="s">
        <v>72</v>
      </c>
      <c r="J243" t="s">
        <v>1134</v>
      </c>
      <c r="K243" s="1" t="s">
        <v>1135</v>
      </c>
      <c r="L243" t="s">
        <v>1136</v>
      </c>
      <c r="M243" t="s">
        <v>35</v>
      </c>
      <c r="N243">
        <f>IF(ISBLANK(Tabella1[[#This Row],[importoAggiudicazione]]),"-",Tabella1[[#This Row],[importoAggiudicazione]]-Tabella1[[#This Row],[sommeLiquidate]])</f>
        <v>417.8599999999999</v>
      </c>
    </row>
    <row r="244" spans="1:14" ht="60" x14ac:dyDescent="0.25">
      <c r="A244" t="s">
        <v>14</v>
      </c>
      <c r="B244" t="s">
        <v>15</v>
      </c>
      <c r="C244" t="s">
        <v>14</v>
      </c>
      <c r="D244" t="s">
        <v>1137</v>
      </c>
      <c r="E244" s="1" t="s">
        <v>1138</v>
      </c>
      <c r="F244" s="1" t="s">
        <v>38</v>
      </c>
      <c r="G244" t="s">
        <v>1139</v>
      </c>
      <c r="H244" t="s">
        <v>920</v>
      </c>
      <c r="I244" t="s">
        <v>1140</v>
      </c>
      <c r="J244" t="s">
        <v>1139</v>
      </c>
      <c r="K244" s="1" t="s">
        <v>1141</v>
      </c>
      <c r="L244" t="s">
        <v>1142</v>
      </c>
      <c r="M244" t="s">
        <v>35</v>
      </c>
      <c r="N244">
        <f>IF(ISBLANK(Tabella1[[#This Row],[importoAggiudicazione]]),"-",Tabella1[[#This Row],[importoAggiudicazione]]-Tabella1[[#This Row],[sommeLiquidate]])</f>
        <v>0</v>
      </c>
    </row>
    <row r="245" spans="1:14" ht="60" x14ac:dyDescent="0.25">
      <c r="A245" t="s">
        <v>14</v>
      </c>
      <c r="B245" t="s">
        <v>15</v>
      </c>
      <c r="C245" t="s">
        <v>14</v>
      </c>
      <c r="D245" t="s">
        <v>1143</v>
      </c>
      <c r="E245" s="1" t="s">
        <v>1144</v>
      </c>
      <c r="F245" s="1" t="s">
        <v>38</v>
      </c>
      <c r="G245" t="s">
        <v>1145</v>
      </c>
      <c r="H245" t="s">
        <v>365</v>
      </c>
      <c r="I245" t="s">
        <v>851</v>
      </c>
      <c r="J245" t="s">
        <v>1145</v>
      </c>
      <c r="K245" s="1" t="s">
        <v>1146</v>
      </c>
      <c r="L245" t="s">
        <v>1147</v>
      </c>
      <c r="M245" t="s">
        <v>35</v>
      </c>
      <c r="N245">
        <f>IF(ISBLANK(Tabella1[[#This Row],[importoAggiudicazione]]),"-",Tabella1[[#This Row],[importoAggiudicazione]]-Tabella1[[#This Row],[sommeLiquidate]])</f>
        <v>0</v>
      </c>
    </row>
    <row r="246" spans="1:14" x14ac:dyDescent="0.25">
      <c r="A246" t="s">
        <v>14</v>
      </c>
      <c r="B246" t="s">
        <v>15</v>
      </c>
      <c r="C246" t="s">
        <v>14</v>
      </c>
      <c r="D246" t="s">
        <v>1148</v>
      </c>
      <c r="E246" s="1" t="s">
        <v>1149</v>
      </c>
      <c r="F246" s="1" t="s">
        <v>38</v>
      </c>
      <c r="G246" t="s">
        <v>1150</v>
      </c>
      <c r="H246" t="s">
        <v>360</v>
      </c>
      <c r="I246" t="s">
        <v>401</v>
      </c>
      <c r="J246" t="s">
        <v>1150</v>
      </c>
      <c r="K246" s="1" t="s">
        <v>1151</v>
      </c>
      <c r="L246" t="s">
        <v>1152</v>
      </c>
      <c r="M246" t="s">
        <v>35</v>
      </c>
      <c r="N246">
        <f>IF(ISBLANK(Tabella1[[#This Row],[importoAggiudicazione]]),"-",Tabella1[[#This Row],[importoAggiudicazione]]-Tabella1[[#This Row],[sommeLiquidate]])</f>
        <v>0</v>
      </c>
    </row>
    <row r="247" spans="1:14" ht="60" x14ac:dyDescent="0.25">
      <c r="A247" t="s">
        <v>14</v>
      </c>
      <c r="B247" t="s">
        <v>15</v>
      </c>
      <c r="C247" t="s">
        <v>14</v>
      </c>
      <c r="D247" t="s">
        <v>1153</v>
      </c>
      <c r="E247" s="1" t="s">
        <v>1154</v>
      </c>
      <c r="F247" s="1" t="s">
        <v>38</v>
      </c>
      <c r="G247" t="s">
        <v>1045</v>
      </c>
      <c r="H247" t="s">
        <v>887</v>
      </c>
      <c r="I247" t="s">
        <v>72</v>
      </c>
      <c r="J247" t="s">
        <v>1155</v>
      </c>
      <c r="K247" s="1" t="s">
        <v>1156</v>
      </c>
      <c r="L247" t="s">
        <v>1157</v>
      </c>
      <c r="M247" t="s">
        <v>35</v>
      </c>
      <c r="N247">
        <f>IF(ISBLANK(Tabella1[[#This Row],[importoAggiudicazione]]),"-",Tabella1[[#This Row],[importoAggiudicazione]]-Tabella1[[#This Row],[sommeLiquidate]])</f>
        <v>2343.86</v>
      </c>
    </row>
    <row r="248" spans="1:14" x14ac:dyDescent="0.25">
      <c r="A248" t="s">
        <v>14</v>
      </c>
      <c r="B248" t="s">
        <v>15</v>
      </c>
      <c r="C248" t="s">
        <v>14</v>
      </c>
      <c r="D248" t="s">
        <v>1158</v>
      </c>
      <c r="E248" s="1" t="s">
        <v>1159</v>
      </c>
      <c r="F248" s="1" t="s">
        <v>38</v>
      </c>
      <c r="G248" t="s">
        <v>1160</v>
      </c>
      <c r="H248" t="s">
        <v>470</v>
      </c>
      <c r="I248" t="s">
        <v>13</v>
      </c>
      <c r="J248" t="s">
        <v>131</v>
      </c>
      <c r="K248" s="1" t="s">
        <v>243</v>
      </c>
      <c r="L248" t="s">
        <v>244</v>
      </c>
      <c r="M248" t="s">
        <v>35</v>
      </c>
      <c r="N248">
        <f>IF(ISBLANK(Tabella1[[#This Row],[importoAggiudicazione]]),"-",Tabella1[[#This Row],[importoAggiudicazione]]-Tabella1[[#This Row],[sommeLiquidate]])</f>
        <v>188.8</v>
      </c>
    </row>
    <row r="249" spans="1:14" x14ac:dyDescent="0.25">
      <c r="A249" t="s">
        <v>14</v>
      </c>
      <c r="B249" t="s">
        <v>15</v>
      </c>
      <c r="C249" t="s">
        <v>14</v>
      </c>
      <c r="D249" t="s">
        <v>1161</v>
      </c>
      <c r="E249" s="1" t="s">
        <v>1162</v>
      </c>
      <c r="F249" s="1" t="s">
        <v>38</v>
      </c>
      <c r="G249" t="s">
        <v>1163</v>
      </c>
      <c r="H249" t="s">
        <v>1164</v>
      </c>
      <c r="I249" t="s">
        <v>186</v>
      </c>
      <c r="J249" t="s">
        <v>1163</v>
      </c>
      <c r="K249" s="1" t="s">
        <v>1165</v>
      </c>
      <c r="L249" t="s">
        <v>1166</v>
      </c>
      <c r="M249" t="s">
        <v>35</v>
      </c>
      <c r="N249">
        <f>IF(ISBLANK(Tabella1[[#This Row],[importoAggiudicazione]]),"-",Tabella1[[#This Row],[importoAggiudicazione]]-Tabella1[[#This Row],[sommeLiquidate]])</f>
        <v>0</v>
      </c>
    </row>
    <row r="250" spans="1:14" ht="60" x14ac:dyDescent="0.25">
      <c r="A250" t="s">
        <v>14</v>
      </c>
      <c r="B250" t="s">
        <v>15</v>
      </c>
      <c r="C250" t="s">
        <v>14</v>
      </c>
      <c r="D250" t="s">
        <v>1167</v>
      </c>
      <c r="E250" s="1" t="s">
        <v>1168</v>
      </c>
      <c r="F250" s="1" t="s">
        <v>38</v>
      </c>
      <c r="G250" t="s">
        <v>667</v>
      </c>
      <c r="H250" t="s">
        <v>705</v>
      </c>
      <c r="I250" t="s">
        <v>104</v>
      </c>
      <c r="J250" t="s">
        <v>667</v>
      </c>
      <c r="K250" s="1" t="s">
        <v>1169</v>
      </c>
      <c r="L250" t="s">
        <v>1170</v>
      </c>
      <c r="M250" t="s">
        <v>35</v>
      </c>
      <c r="N250">
        <f>IF(ISBLANK(Tabella1[[#This Row],[importoAggiudicazione]]),"-",Tabella1[[#This Row],[importoAggiudicazione]]-Tabella1[[#This Row],[sommeLiquidate]])</f>
        <v>0</v>
      </c>
    </row>
    <row r="251" spans="1:14" ht="30" x14ac:dyDescent="0.25">
      <c r="A251" t="s">
        <v>14</v>
      </c>
      <c r="B251" t="s">
        <v>15</v>
      </c>
      <c r="C251" t="s">
        <v>14</v>
      </c>
      <c r="D251" t="s">
        <v>1171</v>
      </c>
      <c r="E251" s="1" t="s">
        <v>1172</v>
      </c>
      <c r="F251" s="1" t="s">
        <v>38</v>
      </c>
      <c r="G251" t="s">
        <v>1173</v>
      </c>
      <c r="H251" t="s">
        <v>387</v>
      </c>
      <c r="I251" t="s">
        <v>13</v>
      </c>
      <c r="J251" t="s">
        <v>131</v>
      </c>
      <c r="K251" s="1" t="s">
        <v>1174</v>
      </c>
      <c r="L251" t="s">
        <v>1175</v>
      </c>
      <c r="M251" t="s">
        <v>35</v>
      </c>
      <c r="N251">
        <f>IF(ISBLANK(Tabella1[[#This Row],[importoAggiudicazione]]),"-",Tabella1[[#This Row],[importoAggiudicazione]]-Tabella1[[#This Row],[sommeLiquidate]])</f>
        <v>3789.89</v>
      </c>
    </row>
    <row r="252" spans="1:14" ht="30" x14ac:dyDescent="0.25">
      <c r="A252" t="s">
        <v>14</v>
      </c>
      <c r="B252" t="s">
        <v>15</v>
      </c>
      <c r="C252" t="s">
        <v>14</v>
      </c>
      <c r="D252" t="s">
        <v>1176</v>
      </c>
      <c r="E252" s="1" t="s">
        <v>1177</v>
      </c>
      <c r="F252" s="1" t="s">
        <v>38</v>
      </c>
      <c r="G252" t="s">
        <v>1178</v>
      </c>
      <c r="H252" t="s">
        <v>1179</v>
      </c>
      <c r="I252" t="s">
        <v>463</v>
      </c>
      <c r="J252" t="s">
        <v>1178</v>
      </c>
      <c r="K252" s="1" t="s">
        <v>1180</v>
      </c>
      <c r="L252" t="s">
        <v>1181</v>
      </c>
      <c r="M252" t="s">
        <v>35</v>
      </c>
      <c r="N252">
        <f>IF(ISBLANK(Tabella1[[#This Row],[importoAggiudicazione]]),"-",Tabella1[[#This Row],[importoAggiudicazione]]-Tabella1[[#This Row],[sommeLiquidate]])</f>
        <v>0</v>
      </c>
    </row>
    <row r="253" spans="1:14" x14ac:dyDescent="0.25">
      <c r="A253" t="s">
        <v>14</v>
      </c>
      <c r="B253" t="s">
        <v>15</v>
      </c>
      <c r="C253" t="s">
        <v>14</v>
      </c>
      <c r="D253" t="s">
        <v>1182</v>
      </c>
      <c r="E253" s="1" t="s">
        <v>1183</v>
      </c>
      <c r="F253" s="1" t="s">
        <v>38</v>
      </c>
      <c r="G253" t="s">
        <v>1184</v>
      </c>
      <c r="H253" t="s">
        <v>401</v>
      </c>
      <c r="I253" t="s">
        <v>401</v>
      </c>
      <c r="J253" t="s">
        <v>1184</v>
      </c>
      <c r="K253" s="1" t="s">
        <v>1185</v>
      </c>
      <c r="L253" t="s">
        <v>1186</v>
      </c>
      <c r="M253" t="s">
        <v>35</v>
      </c>
      <c r="N253">
        <f>IF(ISBLANK(Tabella1[[#This Row],[importoAggiudicazione]]),"-",Tabella1[[#This Row],[importoAggiudicazione]]-Tabella1[[#This Row],[sommeLiquidate]])</f>
        <v>0</v>
      </c>
    </row>
    <row r="254" spans="1:14" ht="45" x14ac:dyDescent="0.25">
      <c r="A254" t="s">
        <v>14</v>
      </c>
      <c r="B254" t="s">
        <v>15</v>
      </c>
      <c r="C254" t="s">
        <v>14</v>
      </c>
      <c r="D254" t="s">
        <v>1187</v>
      </c>
      <c r="E254" s="1" t="s">
        <v>1188</v>
      </c>
      <c r="F254" s="1" t="s">
        <v>38</v>
      </c>
      <c r="G254" t="s">
        <v>1189</v>
      </c>
      <c r="H254" t="s">
        <v>20</v>
      </c>
      <c r="I254" t="s">
        <v>186</v>
      </c>
      <c r="J254" t="s">
        <v>1189</v>
      </c>
      <c r="K254" s="1" t="s">
        <v>216</v>
      </c>
      <c r="L254" t="s">
        <v>217</v>
      </c>
      <c r="M254" t="s">
        <v>35</v>
      </c>
      <c r="N254">
        <f>IF(ISBLANK(Tabella1[[#This Row],[importoAggiudicazione]]),"-",Tabella1[[#This Row],[importoAggiudicazione]]-Tabella1[[#This Row],[sommeLiquidate]])</f>
        <v>0</v>
      </c>
    </row>
    <row r="255" spans="1:14" ht="75" x14ac:dyDescent="0.25">
      <c r="A255" t="s">
        <v>14</v>
      </c>
      <c r="B255" t="s">
        <v>15</v>
      </c>
      <c r="C255" t="s">
        <v>14</v>
      </c>
      <c r="D255" t="s">
        <v>1190</v>
      </c>
      <c r="E255" s="1" t="s">
        <v>1191</v>
      </c>
      <c r="F255" s="1" t="s">
        <v>38</v>
      </c>
      <c r="G255" t="s">
        <v>1192</v>
      </c>
      <c r="H255" t="s">
        <v>705</v>
      </c>
      <c r="I255" t="s">
        <v>13</v>
      </c>
      <c r="J255" t="s">
        <v>131</v>
      </c>
      <c r="K255" s="1" t="s">
        <v>1193</v>
      </c>
      <c r="L255" t="s">
        <v>1194</v>
      </c>
      <c r="M255" t="s">
        <v>35</v>
      </c>
      <c r="N255">
        <f>IF(ISBLANK(Tabella1[[#This Row],[importoAggiudicazione]]),"-",Tabella1[[#This Row],[importoAggiudicazione]]-Tabella1[[#This Row],[sommeLiquidate]])</f>
        <v>21007.35</v>
      </c>
    </row>
    <row r="256" spans="1:14" x14ac:dyDescent="0.25">
      <c r="A256" t="s">
        <v>14</v>
      </c>
      <c r="B256" t="s">
        <v>15</v>
      </c>
      <c r="C256" t="s">
        <v>14</v>
      </c>
      <c r="D256" t="s">
        <v>1195</v>
      </c>
      <c r="E256" s="1" t="s">
        <v>1196</v>
      </c>
      <c r="F256" s="1" t="s">
        <v>38</v>
      </c>
      <c r="G256" t="s">
        <v>1197</v>
      </c>
      <c r="H256" t="s">
        <v>512</v>
      </c>
      <c r="I256" t="s">
        <v>512</v>
      </c>
      <c r="J256" t="s">
        <v>1197</v>
      </c>
      <c r="K256" s="1" t="s">
        <v>1198</v>
      </c>
      <c r="L256" t="s">
        <v>1199</v>
      </c>
      <c r="M256" t="s">
        <v>35</v>
      </c>
      <c r="N256">
        <f>IF(ISBLANK(Tabella1[[#This Row],[importoAggiudicazione]]),"-",Tabella1[[#This Row],[importoAggiudicazione]]-Tabella1[[#This Row],[sommeLiquidate]])</f>
        <v>0</v>
      </c>
    </row>
    <row r="257" spans="1:14" x14ac:dyDescent="0.25">
      <c r="A257" t="s">
        <v>14</v>
      </c>
      <c r="B257" t="s">
        <v>15</v>
      </c>
      <c r="C257" t="s">
        <v>14</v>
      </c>
      <c r="D257" t="s">
        <v>1200</v>
      </c>
      <c r="E257" s="1" t="s">
        <v>1201</v>
      </c>
      <c r="F257" s="1" t="s">
        <v>38</v>
      </c>
      <c r="G257" t="s">
        <v>1202</v>
      </c>
      <c r="H257" t="s">
        <v>13</v>
      </c>
      <c r="I257" t="s">
        <v>13</v>
      </c>
      <c r="J257" t="s">
        <v>1203</v>
      </c>
      <c r="K257" s="1" t="s">
        <v>1204</v>
      </c>
      <c r="L257" t="s">
        <v>1205</v>
      </c>
      <c r="M257" t="s">
        <v>35</v>
      </c>
      <c r="N257">
        <f>IF(ISBLANK(Tabella1[[#This Row],[importoAggiudicazione]]),"-",Tabella1[[#This Row],[importoAggiudicazione]]-Tabella1[[#This Row],[sommeLiquidate]])</f>
        <v>110</v>
      </c>
    </row>
    <row r="258" spans="1:14" ht="60" x14ac:dyDescent="0.25">
      <c r="A258" t="s">
        <v>14</v>
      </c>
      <c r="B258" t="s">
        <v>15</v>
      </c>
      <c r="C258" t="s">
        <v>14</v>
      </c>
      <c r="D258" t="s">
        <v>1206</v>
      </c>
      <c r="E258" s="1" t="s">
        <v>1207</v>
      </c>
      <c r="F258" s="1" t="s">
        <v>38</v>
      </c>
      <c r="G258" t="s">
        <v>1208</v>
      </c>
      <c r="H258" t="s">
        <v>887</v>
      </c>
      <c r="I258" t="s">
        <v>72</v>
      </c>
      <c r="J258" t="s">
        <v>1208</v>
      </c>
      <c r="K258" s="1" t="s">
        <v>1209</v>
      </c>
      <c r="L258" t="s">
        <v>1210</v>
      </c>
      <c r="M258" t="s">
        <v>35</v>
      </c>
      <c r="N258">
        <f>IF(ISBLANK(Tabella1[[#This Row],[importoAggiudicazione]]),"-",Tabella1[[#This Row],[importoAggiudicazione]]-Tabella1[[#This Row],[sommeLiquidate]])</f>
        <v>0</v>
      </c>
    </row>
    <row r="259" spans="1:14" ht="45" x14ac:dyDescent="0.25">
      <c r="A259" t="s">
        <v>14</v>
      </c>
      <c r="B259" t="s">
        <v>15</v>
      </c>
      <c r="C259" t="s">
        <v>14</v>
      </c>
      <c r="D259" t="s">
        <v>1211</v>
      </c>
      <c r="E259" s="1" t="s">
        <v>1212</v>
      </c>
      <c r="F259" s="1" t="s">
        <v>38</v>
      </c>
      <c r="G259" t="s">
        <v>1213</v>
      </c>
      <c r="H259" t="s">
        <v>104</v>
      </c>
      <c r="I259" t="s">
        <v>406</v>
      </c>
      <c r="J259" t="s">
        <v>1213</v>
      </c>
      <c r="K259" s="1" t="s">
        <v>1198</v>
      </c>
      <c r="L259" t="s">
        <v>1199</v>
      </c>
      <c r="M259" t="s">
        <v>35</v>
      </c>
      <c r="N259">
        <f>IF(ISBLANK(Tabella1[[#This Row],[importoAggiudicazione]]),"-",Tabella1[[#This Row],[importoAggiudicazione]]-Tabella1[[#This Row],[sommeLiquidate]])</f>
        <v>0</v>
      </c>
    </row>
    <row r="260" spans="1:14" ht="30" x14ac:dyDescent="0.25">
      <c r="A260" t="s">
        <v>14</v>
      </c>
      <c r="B260" t="s">
        <v>15</v>
      </c>
      <c r="C260" t="s">
        <v>14</v>
      </c>
      <c r="D260" t="s">
        <v>1214</v>
      </c>
      <c r="E260" s="1" t="s">
        <v>1215</v>
      </c>
      <c r="F260" s="1" t="s">
        <v>38</v>
      </c>
      <c r="G260" t="s">
        <v>1216</v>
      </c>
      <c r="H260" t="s">
        <v>1217</v>
      </c>
      <c r="I260" t="s">
        <v>72</v>
      </c>
      <c r="J260" t="s">
        <v>1216</v>
      </c>
      <c r="K260" s="1" t="s">
        <v>496</v>
      </c>
      <c r="L260" t="s">
        <v>497</v>
      </c>
      <c r="M260" t="s">
        <v>35</v>
      </c>
      <c r="N260">
        <f>IF(ISBLANK(Tabella1[[#This Row],[importoAggiudicazione]]),"-",Tabella1[[#This Row],[importoAggiudicazione]]-Tabella1[[#This Row],[sommeLiquidate]])</f>
        <v>0</v>
      </c>
    </row>
    <row r="261" spans="1:14" ht="75" x14ac:dyDescent="0.25">
      <c r="A261" t="s">
        <v>14</v>
      </c>
      <c r="B261" t="s">
        <v>15</v>
      </c>
      <c r="C261" t="s">
        <v>14</v>
      </c>
      <c r="D261" t="s">
        <v>1218</v>
      </c>
      <c r="E261" s="1" t="s">
        <v>1219</v>
      </c>
      <c r="F261" s="1" t="s">
        <v>38</v>
      </c>
      <c r="G261" t="s">
        <v>1220</v>
      </c>
      <c r="H261" t="s">
        <v>104</v>
      </c>
      <c r="I261" t="s">
        <v>13</v>
      </c>
      <c r="J261" t="s">
        <v>131</v>
      </c>
      <c r="K261" s="1" t="s">
        <v>1221</v>
      </c>
      <c r="L261" t="s">
        <v>1222</v>
      </c>
      <c r="M261" t="s">
        <v>35</v>
      </c>
      <c r="N261">
        <f>IF(ISBLANK(Tabella1[[#This Row],[importoAggiudicazione]]),"-",Tabella1[[#This Row],[importoAggiudicazione]]-Tabella1[[#This Row],[sommeLiquidate]])</f>
        <v>5441.32</v>
      </c>
    </row>
    <row r="262" spans="1:14" ht="30" x14ac:dyDescent="0.25">
      <c r="A262" t="s">
        <v>14</v>
      </c>
      <c r="B262" t="s">
        <v>15</v>
      </c>
      <c r="C262" t="s">
        <v>14</v>
      </c>
      <c r="D262" t="s">
        <v>1223</v>
      </c>
      <c r="E262" s="1" t="s">
        <v>1224</v>
      </c>
      <c r="F262" s="1" t="s">
        <v>38</v>
      </c>
      <c r="G262" t="s">
        <v>1225</v>
      </c>
      <c r="H262" t="s">
        <v>337</v>
      </c>
      <c r="I262" t="s">
        <v>908</v>
      </c>
      <c r="J262" t="s">
        <v>1225</v>
      </c>
      <c r="K262" s="1" t="s">
        <v>1226</v>
      </c>
      <c r="L262" t="s">
        <v>1227</v>
      </c>
      <c r="M262" t="s">
        <v>35</v>
      </c>
      <c r="N262">
        <f>IF(ISBLANK(Tabella1[[#This Row],[importoAggiudicazione]]),"-",Tabella1[[#This Row],[importoAggiudicazione]]-Tabella1[[#This Row],[sommeLiquidate]])</f>
        <v>0</v>
      </c>
    </row>
    <row r="263" spans="1:14" ht="30" x14ac:dyDescent="0.25">
      <c r="A263" t="s">
        <v>14</v>
      </c>
      <c r="B263" t="s">
        <v>15</v>
      </c>
      <c r="C263" t="s">
        <v>14</v>
      </c>
      <c r="D263" t="s">
        <v>1228</v>
      </c>
      <c r="E263" s="1" t="s">
        <v>1229</v>
      </c>
      <c r="F263" s="1" t="s">
        <v>38</v>
      </c>
      <c r="G263" t="s">
        <v>1230</v>
      </c>
      <c r="H263" t="s">
        <v>1231</v>
      </c>
      <c r="I263" t="s">
        <v>525</v>
      </c>
      <c r="J263" t="s">
        <v>1230</v>
      </c>
      <c r="K263" s="1" t="s">
        <v>1232</v>
      </c>
      <c r="L263" t="s">
        <v>1233</v>
      </c>
      <c r="M263" t="s">
        <v>35</v>
      </c>
      <c r="N263">
        <f>IF(ISBLANK(Tabella1[[#This Row],[importoAggiudicazione]]),"-",Tabella1[[#This Row],[importoAggiudicazione]]-Tabella1[[#This Row],[sommeLiquidate]])</f>
        <v>0</v>
      </c>
    </row>
    <row r="264" spans="1:14" ht="60" x14ac:dyDescent="0.25">
      <c r="A264" t="s">
        <v>14</v>
      </c>
      <c r="B264" t="s">
        <v>15</v>
      </c>
      <c r="C264" t="s">
        <v>14</v>
      </c>
      <c r="D264" t="s">
        <v>1234</v>
      </c>
      <c r="E264" s="1" t="s">
        <v>1235</v>
      </c>
      <c r="F264" s="1" t="s">
        <v>38</v>
      </c>
      <c r="G264" t="s">
        <v>710</v>
      </c>
      <c r="H264" t="s">
        <v>365</v>
      </c>
      <c r="I264" t="s">
        <v>851</v>
      </c>
      <c r="J264" t="s">
        <v>710</v>
      </c>
      <c r="K264" s="1" t="s">
        <v>909</v>
      </c>
      <c r="L264" t="s">
        <v>910</v>
      </c>
      <c r="M264" t="s">
        <v>35</v>
      </c>
      <c r="N264">
        <f>IF(ISBLANK(Tabella1[[#This Row],[importoAggiudicazione]]),"-",Tabella1[[#This Row],[importoAggiudicazione]]-Tabella1[[#This Row],[sommeLiquidate]])</f>
        <v>0</v>
      </c>
    </row>
    <row r="265" spans="1:14" ht="30" x14ac:dyDescent="0.25">
      <c r="A265" t="s">
        <v>14</v>
      </c>
      <c r="B265" t="s">
        <v>15</v>
      </c>
      <c r="C265" t="s">
        <v>14</v>
      </c>
      <c r="D265" t="s">
        <v>1236</v>
      </c>
      <c r="E265" s="1" t="s">
        <v>1237</v>
      </c>
      <c r="F265" s="1" t="s">
        <v>38</v>
      </c>
      <c r="G265" t="s">
        <v>1238</v>
      </c>
      <c r="H265" t="s">
        <v>396</v>
      </c>
      <c r="I265" t="s">
        <v>13</v>
      </c>
      <c r="J265" t="s">
        <v>131</v>
      </c>
      <c r="K265" s="1" t="s">
        <v>1239</v>
      </c>
      <c r="L265" t="s">
        <v>1240</v>
      </c>
      <c r="M265" t="s">
        <v>35</v>
      </c>
      <c r="N265">
        <f>IF(ISBLANK(Tabella1[[#This Row],[importoAggiudicazione]]),"-",Tabella1[[#This Row],[importoAggiudicazione]]-Tabella1[[#This Row],[sommeLiquidate]])</f>
        <v>288.45999999999998</v>
      </c>
    </row>
    <row r="266" spans="1:14" ht="45" x14ac:dyDescent="0.25">
      <c r="A266" t="s">
        <v>14</v>
      </c>
      <c r="B266" t="s">
        <v>15</v>
      </c>
      <c r="C266" t="s">
        <v>14</v>
      </c>
      <c r="D266" t="s">
        <v>1241</v>
      </c>
      <c r="E266" s="1" t="s">
        <v>1242</v>
      </c>
      <c r="F266" s="1" t="s">
        <v>38</v>
      </c>
      <c r="G266" t="s">
        <v>1243</v>
      </c>
      <c r="H266" t="s">
        <v>1244</v>
      </c>
      <c r="I266" t="s">
        <v>13</v>
      </c>
      <c r="J266" t="s">
        <v>131</v>
      </c>
      <c r="K266" s="1" t="s">
        <v>1245</v>
      </c>
      <c r="L266" t="s">
        <v>1246</v>
      </c>
      <c r="M266" t="s">
        <v>35</v>
      </c>
      <c r="N266">
        <f>IF(ISBLANK(Tabella1[[#This Row],[importoAggiudicazione]]),"-",Tabella1[[#This Row],[importoAggiudicazione]]-Tabella1[[#This Row],[sommeLiquidate]])</f>
        <v>20107.599999999999</v>
      </c>
    </row>
    <row r="267" spans="1:14" ht="30" x14ac:dyDescent="0.25">
      <c r="A267" t="s">
        <v>14</v>
      </c>
      <c r="B267" t="s">
        <v>15</v>
      </c>
      <c r="C267" t="s">
        <v>14</v>
      </c>
      <c r="D267" t="s">
        <v>1247</v>
      </c>
      <c r="E267" s="1" t="s">
        <v>1248</v>
      </c>
      <c r="F267" s="1" t="s">
        <v>38</v>
      </c>
      <c r="G267" t="s">
        <v>1249</v>
      </c>
      <c r="H267" t="s">
        <v>1250</v>
      </c>
      <c r="I267" t="s">
        <v>1251</v>
      </c>
      <c r="J267" t="s">
        <v>1249</v>
      </c>
      <c r="K267" s="1" t="s">
        <v>1252</v>
      </c>
      <c r="L267" t="s">
        <v>1253</v>
      </c>
      <c r="M267" t="s">
        <v>24</v>
      </c>
      <c r="N267">
        <f>IF(ISBLANK(Tabella1[[#This Row],[importoAggiudicazione]]),"-",Tabella1[[#This Row],[importoAggiudicazione]]-Tabella1[[#This Row],[sommeLiquidate]])</f>
        <v>0</v>
      </c>
    </row>
    <row r="268" spans="1:14" ht="60" x14ac:dyDescent="0.25">
      <c r="A268" t="s">
        <v>14</v>
      </c>
      <c r="B268" t="s">
        <v>15</v>
      </c>
      <c r="C268" t="s">
        <v>14</v>
      </c>
      <c r="D268" t="s">
        <v>1254</v>
      </c>
      <c r="E268" s="1" t="s">
        <v>1255</v>
      </c>
      <c r="F268" s="1" t="s">
        <v>38</v>
      </c>
      <c r="G268" t="s">
        <v>1256</v>
      </c>
      <c r="H268" t="s">
        <v>396</v>
      </c>
      <c r="I268" t="s">
        <v>72</v>
      </c>
      <c r="J268" t="s">
        <v>1256</v>
      </c>
      <c r="K268" s="1" t="s">
        <v>1257</v>
      </c>
      <c r="L268" t="s">
        <v>1258</v>
      </c>
      <c r="M268" t="s">
        <v>35</v>
      </c>
      <c r="N268">
        <f>IF(ISBLANK(Tabella1[[#This Row],[importoAggiudicazione]]),"-",Tabella1[[#This Row],[importoAggiudicazione]]-Tabella1[[#This Row],[sommeLiquidate]])</f>
        <v>0</v>
      </c>
    </row>
    <row r="269" spans="1:14" x14ac:dyDescent="0.25">
      <c r="A269" t="s">
        <v>14</v>
      </c>
      <c r="B269" t="s">
        <v>15</v>
      </c>
      <c r="C269" t="s">
        <v>14</v>
      </c>
      <c r="D269" t="s">
        <v>1259</v>
      </c>
      <c r="E269" s="1" t="s">
        <v>1260</v>
      </c>
      <c r="F269" s="1" t="s">
        <v>38</v>
      </c>
      <c r="G269" t="s">
        <v>667</v>
      </c>
      <c r="H269" t="s">
        <v>1261</v>
      </c>
      <c r="I269" t="s">
        <v>72</v>
      </c>
      <c r="J269" t="s">
        <v>667</v>
      </c>
      <c r="K269" s="1" t="s">
        <v>1262</v>
      </c>
      <c r="L269" t="s">
        <v>1263</v>
      </c>
      <c r="M269" t="s">
        <v>35</v>
      </c>
      <c r="N269">
        <f>IF(ISBLANK(Tabella1[[#This Row],[importoAggiudicazione]]),"-",Tabella1[[#This Row],[importoAggiudicazione]]-Tabella1[[#This Row],[sommeLiquidate]])</f>
        <v>0</v>
      </c>
    </row>
    <row r="270" spans="1:14" ht="45" x14ac:dyDescent="0.25">
      <c r="A270" t="s">
        <v>14</v>
      </c>
      <c r="B270" t="s">
        <v>15</v>
      </c>
      <c r="C270" t="s">
        <v>14</v>
      </c>
      <c r="D270" t="s">
        <v>1264</v>
      </c>
      <c r="E270" s="1" t="s">
        <v>1265</v>
      </c>
      <c r="F270" s="1" t="s">
        <v>38</v>
      </c>
      <c r="G270" t="s">
        <v>1266</v>
      </c>
      <c r="H270" t="s">
        <v>990</v>
      </c>
      <c r="I270" t="s">
        <v>72</v>
      </c>
      <c r="J270" t="s">
        <v>1266</v>
      </c>
      <c r="K270" s="1" t="s">
        <v>272</v>
      </c>
      <c r="L270" t="s">
        <v>273</v>
      </c>
      <c r="M270" t="s">
        <v>35</v>
      </c>
      <c r="N270">
        <f>IF(ISBLANK(Tabella1[[#This Row],[importoAggiudicazione]]),"-",Tabella1[[#This Row],[importoAggiudicazione]]-Tabella1[[#This Row],[sommeLiquidate]])</f>
        <v>0</v>
      </c>
    </row>
    <row r="271" spans="1:14" ht="30" x14ac:dyDescent="0.25">
      <c r="A271" t="s">
        <v>14</v>
      </c>
      <c r="B271" t="s">
        <v>15</v>
      </c>
      <c r="C271" t="s">
        <v>14</v>
      </c>
      <c r="D271" t="s">
        <v>1267</v>
      </c>
      <c r="E271" s="1" t="s">
        <v>1268</v>
      </c>
      <c r="F271" s="1" t="s">
        <v>38</v>
      </c>
      <c r="G271" t="s">
        <v>1269</v>
      </c>
      <c r="H271" t="s">
        <v>494</v>
      </c>
      <c r="I271" t="s">
        <v>13</v>
      </c>
      <c r="J271" t="s">
        <v>131</v>
      </c>
      <c r="K271" s="1" t="s">
        <v>657</v>
      </c>
      <c r="L271" t="s">
        <v>658</v>
      </c>
      <c r="M271" t="s">
        <v>35</v>
      </c>
      <c r="N271">
        <f>IF(ISBLANK(Tabella1[[#This Row],[importoAggiudicazione]]),"-",Tabella1[[#This Row],[importoAggiudicazione]]-Tabella1[[#This Row],[sommeLiquidate]])</f>
        <v>3800</v>
      </c>
    </row>
    <row r="272" spans="1:14" ht="30" x14ac:dyDescent="0.25">
      <c r="A272" t="s">
        <v>14</v>
      </c>
      <c r="B272" t="s">
        <v>15</v>
      </c>
      <c r="C272" t="s">
        <v>14</v>
      </c>
      <c r="D272" t="s">
        <v>1270</v>
      </c>
      <c r="E272" s="1" t="s">
        <v>1271</v>
      </c>
      <c r="F272" s="1" t="s">
        <v>38</v>
      </c>
      <c r="G272" t="s">
        <v>1272</v>
      </c>
      <c r="H272" t="s">
        <v>682</v>
      </c>
      <c r="I272" t="s">
        <v>13</v>
      </c>
      <c r="J272" t="s">
        <v>131</v>
      </c>
      <c r="K272" s="1" t="s">
        <v>771</v>
      </c>
      <c r="L272" t="s">
        <v>772</v>
      </c>
      <c r="M272" t="s">
        <v>35</v>
      </c>
      <c r="N272">
        <f>IF(ISBLANK(Tabella1[[#This Row],[importoAggiudicazione]]),"-",Tabella1[[#This Row],[importoAggiudicazione]]-Tabella1[[#This Row],[sommeLiquidate]])</f>
        <v>9390.6</v>
      </c>
    </row>
    <row r="273" spans="1:14" ht="30" x14ac:dyDescent="0.25">
      <c r="A273" t="s">
        <v>14</v>
      </c>
      <c r="B273" t="s">
        <v>15</v>
      </c>
      <c r="C273" t="s">
        <v>14</v>
      </c>
      <c r="D273" t="s">
        <v>1273</v>
      </c>
      <c r="E273" s="1" t="s">
        <v>1274</v>
      </c>
      <c r="F273" s="1" t="s">
        <v>38</v>
      </c>
      <c r="G273" t="s">
        <v>1275</v>
      </c>
      <c r="H273" t="s">
        <v>352</v>
      </c>
      <c r="I273" t="s">
        <v>379</v>
      </c>
      <c r="J273" t="s">
        <v>1275</v>
      </c>
      <c r="K273" s="1" t="s">
        <v>1276</v>
      </c>
      <c r="L273" t="s">
        <v>1277</v>
      </c>
      <c r="M273" t="s">
        <v>35</v>
      </c>
      <c r="N273">
        <f>IF(ISBLANK(Tabella1[[#This Row],[importoAggiudicazione]]),"-",Tabella1[[#This Row],[importoAggiudicazione]]-Tabella1[[#This Row],[sommeLiquidate]])</f>
        <v>0</v>
      </c>
    </row>
    <row r="274" spans="1:14" ht="45" x14ac:dyDescent="0.25">
      <c r="A274" t="s">
        <v>14</v>
      </c>
      <c r="B274" t="s">
        <v>15</v>
      </c>
      <c r="C274" t="s">
        <v>14</v>
      </c>
      <c r="D274" t="s">
        <v>1278</v>
      </c>
      <c r="E274" s="1" t="s">
        <v>1279</v>
      </c>
      <c r="F274" s="1" t="s">
        <v>38</v>
      </c>
      <c r="G274" t="s">
        <v>1280</v>
      </c>
      <c r="H274" t="s">
        <v>608</v>
      </c>
      <c r="I274" t="s">
        <v>1281</v>
      </c>
      <c r="J274" t="s">
        <v>1282</v>
      </c>
      <c r="K274" s="1" t="s">
        <v>1283</v>
      </c>
      <c r="L274" t="s">
        <v>1284</v>
      </c>
      <c r="M274" t="s">
        <v>35</v>
      </c>
      <c r="N274">
        <f>IF(ISBLANK(Tabella1[[#This Row],[importoAggiudicazione]]),"-",Tabella1[[#This Row],[importoAggiudicazione]]-Tabella1[[#This Row],[sommeLiquidate]])</f>
        <v>9285.24</v>
      </c>
    </row>
    <row r="275" spans="1:14" x14ac:dyDescent="0.25">
      <c r="A275" t="s">
        <v>14</v>
      </c>
      <c r="B275" t="s">
        <v>15</v>
      </c>
      <c r="C275" t="s">
        <v>14</v>
      </c>
      <c r="D275" t="s">
        <v>1285</v>
      </c>
      <c r="E275" s="1" t="s">
        <v>1286</v>
      </c>
      <c r="F275" s="1" t="s">
        <v>38</v>
      </c>
      <c r="G275" t="s">
        <v>1287</v>
      </c>
      <c r="H275" t="s">
        <v>1288</v>
      </c>
      <c r="I275" t="s">
        <v>222</v>
      </c>
      <c r="J275" t="s">
        <v>1287</v>
      </c>
      <c r="K275" s="1" t="s">
        <v>1289</v>
      </c>
      <c r="L275" t="s">
        <v>1290</v>
      </c>
      <c r="M275" t="s">
        <v>35</v>
      </c>
      <c r="N275">
        <f>IF(ISBLANK(Tabella1[[#This Row],[importoAggiudicazione]]),"-",Tabella1[[#This Row],[importoAggiudicazione]]-Tabella1[[#This Row],[sommeLiquidate]])</f>
        <v>0</v>
      </c>
    </row>
    <row r="276" spans="1:14" x14ac:dyDescent="0.25">
      <c r="A276" t="s">
        <v>14</v>
      </c>
      <c r="B276" t="s">
        <v>15</v>
      </c>
      <c r="C276" t="s">
        <v>14</v>
      </c>
      <c r="D276" t="s">
        <v>1291</v>
      </c>
      <c r="E276" s="1" t="s">
        <v>1292</v>
      </c>
      <c r="F276" s="1" t="s">
        <v>38</v>
      </c>
      <c r="G276" t="s">
        <v>1256</v>
      </c>
      <c r="H276" t="s">
        <v>271</v>
      </c>
      <c r="I276" t="s">
        <v>1293</v>
      </c>
      <c r="J276" t="s">
        <v>1256</v>
      </c>
      <c r="K276" s="1" t="s">
        <v>1294</v>
      </c>
      <c r="L276" t="s">
        <v>1295</v>
      </c>
      <c r="M276" t="s">
        <v>35</v>
      </c>
      <c r="N276">
        <f>IF(ISBLANK(Tabella1[[#This Row],[importoAggiudicazione]]),"-",Tabella1[[#This Row],[importoAggiudicazione]]-Tabella1[[#This Row],[sommeLiquidate]])</f>
        <v>0</v>
      </c>
    </row>
    <row r="277" spans="1:14" ht="60" x14ac:dyDescent="0.25">
      <c r="A277" t="s">
        <v>14</v>
      </c>
      <c r="B277" t="s">
        <v>15</v>
      </c>
      <c r="C277" t="s">
        <v>14</v>
      </c>
      <c r="D277" t="s">
        <v>1296</v>
      </c>
      <c r="E277" s="1" t="s">
        <v>1297</v>
      </c>
      <c r="F277" s="1" t="s">
        <v>38</v>
      </c>
      <c r="G277" t="s">
        <v>1298</v>
      </c>
      <c r="H277" t="s">
        <v>576</v>
      </c>
      <c r="I277" t="s">
        <v>72</v>
      </c>
      <c r="J277" t="s">
        <v>1298</v>
      </c>
      <c r="K277" s="1" t="s">
        <v>1299</v>
      </c>
      <c r="L277" t="s">
        <v>1300</v>
      </c>
      <c r="M277" t="s">
        <v>35</v>
      </c>
      <c r="N277">
        <f>IF(ISBLANK(Tabella1[[#This Row],[importoAggiudicazione]]),"-",Tabella1[[#This Row],[importoAggiudicazione]]-Tabella1[[#This Row],[sommeLiquidate]])</f>
        <v>0</v>
      </c>
    </row>
    <row r="278" spans="1:14" ht="75" x14ac:dyDescent="0.25">
      <c r="A278" t="s">
        <v>14</v>
      </c>
      <c r="B278" t="s">
        <v>15</v>
      </c>
      <c r="C278" t="s">
        <v>14</v>
      </c>
      <c r="D278" t="s">
        <v>1301</v>
      </c>
      <c r="E278" s="1" t="s">
        <v>1302</v>
      </c>
      <c r="F278" s="1" t="s">
        <v>38</v>
      </c>
      <c r="G278" t="s">
        <v>1303</v>
      </c>
      <c r="H278" t="s">
        <v>20</v>
      </c>
      <c r="I278" t="s">
        <v>921</v>
      </c>
      <c r="J278" t="s">
        <v>1303</v>
      </c>
      <c r="K278" s="1" t="s">
        <v>1304</v>
      </c>
      <c r="L278" t="s">
        <v>1305</v>
      </c>
      <c r="M278" t="s">
        <v>35</v>
      </c>
      <c r="N278">
        <f>IF(ISBLANK(Tabella1[[#This Row],[importoAggiudicazione]]),"-",Tabella1[[#This Row],[importoAggiudicazione]]-Tabella1[[#This Row],[sommeLiquidate]])</f>
        <v>0</v>
      </c>
    </row>
    <row r="279" spans="1:14" ht="45" x14ac:dyDescent="0.25">
      <c r="A279" t="s">
        <v>14</v>
      </c>
      <c r="B279" t="s">
        <v>15</v>
      </c>
      <c r="C279" t="s">
        <v>14</v>
      </c>
      <c r="D279" t="s">
        <v>1306</v>
      </c>
      <c r="E279" s="1" t="s">
        <v>1307</v>
      </c>
      <c r="F279" s="1" t="s">
        <v>38</v>
      </c>
      <c r="G279" t="s">
        <v>1308</v>
      </c>
      <c r="H279" t="s">
        <v>554</v>
      </c>
      <c r="I279" t="s">
        <v>494</v>
      </c>
      <c r="J279" t="s">
        <v>1308</v>
      </c>
      <c r="K279" s="1" t="s">
        <v>1309</v>
      </c>
      <c r="L279" t="s">
        <v>1310</v>
      </c>
      <c r="M279" t="s">
        <v>35</v>
      </c>
      <c r="N279">
        <f>IF(ISBLANK(Tabella1[[#This Row],[importoAggiudicazione]]),"-",Tabella1[[#This Row],[importoAggiudicazione]]-Tabella1[[#This Row],[sommeLiquidate]])</f>
        <v>0</v>
      </c>
    </row>
    <row r="280" spans="1:14" ht="30" x14ac:dyDescent="0.25">
      <c r="A280" t="s">
        <v>14</v>
      </c>
      <c r="B280" t="s">
        <v>15</v>
      </c>
      <c r="C280" t="s">
        <v>14</v>
      </c>
      <c r="D280" t="s">
        <v>1311</v>
      </c>
      <c r="E280" s="1" t="s">
        <v>1312</v>
      </c>
      <c r="F280" s="1" t="s">
        <v>38</v>
      </c>
      <c r="G280" t="s">
        <v>1313</v>
      </c>
      <c r="H280" t="s">
        <v>1314</v>
      </c>
      <c r="I280" t="s">
        <v>406</v>
      </c>
      <c r="J280" t="s">
        <v>1313</v>
      </c>
      <c r="K280" s="1" t="s">
        <v>1315</v>
      </c>
      <c r="L280" t="s">
        <v>1316</v>
      </c>
      <c r="M280" t="s">
        <v>35</v>
      </c>
      <c r="N280">
        <f>IF(ISBLANK(Tabella1[[#This Row],[importoAggiudicazione]]),"-",Tabella1[[#This Row],[importoAggiudicazione]]-Tabella1[[#This Row],[sommeLiquidate]])</f>
        <v>0</v>
      </c>
    </row>
    <row r="281" spans="1:14" ht="30" x14ac:dyDescent="0.25">
      <c r="A281" t="s">
        <v>14</v>
      </c>
      <c r="B281" t="s">
        <v>15</v>
      </c>
      <c r="C281" t="s">
        <v>14</v>
      </c>
      <c r="D281" t="s">
        <v>1317</v>
      </c>
      <c r="E281" s="1" t="s">
        <v>1318</v>
      </c>
      <c r="F281" s="1" t="s">
        <v>38</v>
      </c>
      <c r="G281" t="s">
        <v>1083</v>
      </c>
      <c r="H281" t="s">
        <v>337</v>
      </c>
      <c r="I281" t="s">
        <v>751</v>
      </c>
      <c r="J281" t="s">
        <v>1083</v>
      </c>
      <c r="K281" s="1" t="s">
        <v>1319</v>
      </c>
      <c r="L281" t="s">
        <v>1320</v>
      </c>
      <c r="M281" t="s">
        <v>35</v>
      </c>
      <c r="N281">
        <f>IF(ISBLANK(Tabella1[[#This Row],[importoAggiudicazione]]),"-",Tabella1[[#This Row],[importoAggiudicazione]]-Tabella1[[#This Row],[sommeLiquidate]])</f>
        <v>0</v>
      </c>
    </row>
    <row r="282" spans="1:14" x14ac:dyDescent="0.25">
      <c r="A282" t="s">
        <v>14</v>
      </c>
      <c r="B282" t="s">
        <v>15</v>
      </c>
      <c r="C282" t="s">
        <v>14</v>
      </c>
      <c r="D282" t="s">
        <v>1321</v>
      </c>
      <c r="E282" s="1" t="s">
        <v>1322</v>
      </c>
      <c r="F282" s="1" t="s">
        <v>38</v>
      </c>
      <c r="G282" t="s">
        <v>1323</v>
      </c>
      <c r="H282" t="s">
        <v>379</v>
      </c>
      <c r="I282" t="s">
        <v>1217</v>
      </c>
      <c r="J282" t="s">
        <v>1323</v>
      </c>
      <c r="K282" s="1" t="s">
        <v>1324</v>
      </c>
      <c r="L282" t="s">
        <v>1325</v>
      </c>
      <c r="M282" t="s">
        <v>35</v>
      </c>
      <c r="N282">
        <f>IF(ISBLANK(Tabella1[[#This Row],[importoAggiudicazione]]),"-",Tabella1[[#This Row],[importoAggiudicazione]]-Tabella1[[#This Row],[sommeLiquidate]])</f>
        <v>0</v>
      </c>
    </row>
    <row r="283" spans="1:14" ht="30" x14ac:dyDescent="0.25">
      <c r="A283" t="s">
        <v>14</v>
      </c>
      <c r="B283" t="s">
        <v>15</v>
      </c>
      <c r="C283" t="s">
        <v>14</v>
      </c>
      <c r="D283" t="s">
        <v>1326</v>
      </c>
      <c r="E283" s="1" t="s">
        <v>1327</v>
      </c>
      <c r="F283" s="1" t="s">
        <v>38</v>
      </c>
      <c r="G283" t="s">
        <v>1328</v>
      </c>
      <c r="H283" t="s">
        <v>360</v>
      </c>
      <c r="I283" t="s">
        <v>1329</v>
      </c>
      <c r="J283" t="s">
        <v>1328</v>
      </c>
      <c r="K283" s="1" t="s">
        <v>896</v>
      </c>
      <c r="L283" t="s">
        <v>897</v>
      </c>
      <c r="M283" t="s">
        <v>35</v>
      </c>
      <c r="N283">
        <f>IF(ISBLANK(Tabella1[[#This Row],[importoAggiudicazione]]),"-",Tabella1[[#This Row],[importoAggiudicazione]]-Tabella1[[#This Row],[sommeLiquidate]])</f>
        <v>0</v>
      </c>
    </row>
    <row r="284" spans="1:14" ht="45" x14ac:dyDescent="0.25">
      <c r="A284" t="s">
        <v>14</v>
      </c>
      <c r="B284" t="s">
        <v>15</v>
      </c>
      <c r="C284" t="s">
        <v>14</v>
      </c>
      <c r="D284" t="s">
        <v>1330</v>
      </c>
      <c r="E284" s="1" t="s">
        <v>1331</v>
      </c>
      <c r="F284" s="1" t="s">
        <v>38</v>
      </c>
      <c r="G284" t="s">
        <v>500</v>
      </c>
      <c r="H284" t="s">
        <v>505</v>
      </c>
      <c r="I284" t="s">
        <v>72</v>
      </c>
      <c r="J284" t="s">
        <v>500</v>
      </c>
      <c r="K284" s="1" t="s">
        <v>637</v>
      </c>
      <c r="L284" t="s">
        <v>638</v>
      </c>
      <c r="M284" t="s">
        <v>35</v>
      </c>
      <c r="N284">
        <f>IF(ISBLANK(Tabella1[[#This Row],[importoAggiudicazione]]),"-",Tabella1[[#This Row],[importoAggiudicazione]]-Tabella1[[#This Row],[sommeLiquidate]])</f>
        <v>0</v>
      </c>
    </row>
    <row r="285" spans="1:14" ht="75" x14ac:dyDescent="0.25">
      <c r="A285" t="s">
        <v>14</v>
      </c>
      <c r="B285" t="s">
        <v>15</v>
      </c>
      <c r="C285" t="s">
        <v>14</v>
      </c>
      <c r="D285" t="s">
        <v>1332</v>
      </c>
      <c r="E285" s="1" t="s">
        <v>1333</v>
      </c>
      <c r="F285" s="1" t="s">
        <v>38</v>
      </c>
      <c r="G285" t="s">
        <v>1334</v>
      </c>
      <c r="H285" t="s">
        <v>391</v>
      </c>
      <c r="I285" t="s">
        <v>13</v>
      </c>
      <c r="J285" t="s">
        <v>131</v>
      </c>
      <c r="K285" s="1" t="s">
        <v>1335</v>
      </c>
      <c r="L285" t="s">
        <v>1336</v>
      </c>
      <c r="M285" t="s">
        <v>35</v>
      </c>
      <c r="N285">
        <f>IF(ISBLANK(Tabella1[[#This Row],[importoAggiudicazione]]),"-",Tabella1[[#This Row],[importoAggiudicazione]]-Tabella1[[#This Row],[sommeLiquidate]])</f>
        <v>34541.29</v>
      </c>
    </row>
    <row r="286" spans="1:14" ht="30" x14ac:dyDescent="0.25">
      <c r="A286" t="s">
        <v>14</v>
      </c>
      <c r="B286" t="s">
        <v>15</v>
      </c>
      <c r="C286" t="s">
        <v>14</v>
      </c>
      <c r="D286" t="s">
        <v>1337</v>
      </c>
      <c r="E286" s="1" t="s">
        <v>1338</v>
      </c>
      <c r="F286" s="1" t="s">
        <v>38</v>
      </c>
      <c r="G286" t="s">
        <v>1339</v>
      </c>
      <c r="H286" t="s">
        <v>104</v>
      </c>
      <c r="I286" t="s">
        <v>404</v>
      </c>
      <c r="J286" t="s">
        <v>1339</v>
      </c>
      <c r="K286" s="1" t="s">
        <v>1340</v>
      </c>
      <c r="L286" t="s">
        <v>1341</v>
      </c>
      <c r="M286" t="s">
        <v>35</v>
      </c>
      <c r="N286">
        <f>IF(ISBLANK(Tabella1[[#This Row],[importoAggiudicazione]]),"-",Tabella1[[#This Row],[importoAggiudicazione]]-Tabella1[[#This Row],[sommeLiquidate]])</f>
        <v>0</v>
      </c>
    </row>
    <row r="287" spans="1:14" ht="30" x14ac:dyDescent="0.25">
      <c r="A287" t="s">
        <v>14</v>
      </c>
      <c r="B287" t="s">
        <v>15</v>
      </c>
      <c r="C287" t="s">
        <v>14</v>
      </c>
      <c r="D287" t="s">
        <v>1342</v>
      </c>
      <c r="E287" s="1" t="s">
        <v>1343</v>
      </c>
      <c r="F287" s="1" t="s">
        <v>38</v>
      </c>
      <c r="G287" t="s">
        <v>1344</v>
      </c>
      <c r="H287" t="s">
        <v>737</v>
      </c>
      <c r="I287" t="s">
        <v>1345</v>
      </c>
      <c r="J287" t="s">
        <v>1344</v>
      </c>
      <c r="K287" s="1" t="s">
        <v>1346</v>
      </c>
      <c r="L287" t="s">
        <v>1347</v>
      </c>
      <c r="M287" t="s">
        <v>35</v>
      </c>
      <c r="N287">
        <f>IF(ISBLANK(Tabella1[[#This Row],[importoAggiudicazione]]),"-",Tabella1[[#This Row],[importoAggiudicazione]]-Tabella1[[#This Row],[sommeLiquidate]])</f>
        <v>0</v>
      </c>
    </row>
    <row r="288" spans="1:14" ht="30" x14ac:dyDescent="0.25">
      <c r="A288" t="s">
        <v>14</v>
      </c>
      <c r="B288" t="s">
        <v>15</v>
      </c>
      <c r="C288" t="s">
        <v>14</v>
      </c>
      <c r="D288" t="s">
        <v>1348</v>
      </c>
      <c r="E288" s="1" t="s">
        <v>1349</v>
      </c>
      <c r="F288" s="1" t="s">
        <v>38</v>
      </c>
      <c r="G288" t="s">
        <v>1350</v>
      </c>
      <c r="H288" t="s">
        <v>163</v>
      </c>
      <c r="I288" t="s">
        <v>1351</v>
      </c>
      <c r="J288" t="s">
        <v>1350</v>
      </c>
      <c r="K288" s="1" t="s">
        <v>901</v>
      </c>
      <c r="L288" t="s">
        <v>902</v>
      </c>
      <c r="M288" t="s">
        <v>35</v>
      </c>
      <c r="N288">
        <f>IF(ISBLANK(Tabella1[[#This Row],[importoAggiudicazione]]),"-",Tabella1[[#This Row],[importoAggiudicazione]]-Tabella1[[#This Row],[sommeLiquidate]])</f>
        <v>0</v>
      </c>
    </row>
    <row r="289" spans="1:14" ht="60" x14ac:dyDescent="0.25">
      <c r="A289" t="s">
        <v>14</v>
      </c>
      <c r="B289" t="s">
        <v>15</v>
      </c>
      <c r="C289" t="s">
        <v>14</v>
      </c>
      <c r="D289" t="s">
        <v>1352</v>
      </c>
      <c r="E289" s="1" t="s">
        <v>1353</v>
      </c>
      <c r="F289" s="1" t="s">
        <v>38</v>
      </c>
      <c r="G289" t="s">
        <v>1354</v>
      </c>
      <c r="H289" t="s">
        <v>191</v>
      </c>
      <c r="I289" t="s">
        <v>967</v>
      </c>
      <c r="J289" t="s">
        <v>1355</v>
      </c>
      <c r="K289" s="1" t="s">
        <v>1356</v>
      </c>
      <c r="L289" t="s">
        <v>1357</v>
      </c>
      <c r="M289" t="s">
        <v>35</v>
      </c>
      <c r="N289">
        <f>IF(ISBLANK(Tabella1[[#This Row],[importoAggiudicazione]]),"-",Tabella1[[#This Row],[importoAggiudicazione]]-Tabella1[[#This Row],[sommeLiquidate]])</f>
        <v>4387.2</v>
      </c>
    </row>
    <row r="290" spans="1:14" ht="45" x14ac:dyDescent="0.25">
      <c r="A290" t="s">
        <v>14</v>
      </c>
      <c r="B290" t="s">
        <v>15</v>
      </c>
      <c r="C290" t="s">
        <v>14</v>
      </c>
      <c r="D290" t="s">
        <v>1358</v>
      </c>
      <c r="E290" s="1" t="s">
        <v>1359</v>
      </c>
      <c r="F290" s="1" t="s">
        <v>38</v>
      </c>
      <c r="G290" t="s">
        <v>1360</v>
      </c>
      <c r="H290" t="s">
        <v>636</v>
      </c>
      <c r="I290" t="s">
        <v>921</v>
      </c>
      <c r="J290" t="s">
        <v>1360</v>
      </c>
      <c r="K290" s="1" t="s">
        <v>1361</v>
      </c>
      <c r="L290" t="s">
        <v>1362</v>
      </c>
      <c r="M290" t="s">
        <v>35</v>
      </c>
      <c r="N290">
        <f>IF(ISBLANK(Tabella1[[#This Row],[importoAggiudicazione]]),"-",Tabella1[[#This Row],[importoAggiudicazione]]-Tabella1[[#This Row],[sommeLiquidate]])</f>
        <v>0</v>
      </c>
    </row>
    <row r="291" spans="1:14" ht="30" x14ac:dyDescent="0.25">
      <c r="A291" t="s">
        <v>14</v>
      </c>
      <c r="B291" t="s">
        <v>15</v>
      </c>
      <c r="C291" t="s">
        <v>14</v>
      </c>
      <c r="D291" t="s">
        <v>1363</v>
      </c>
      <c r="E291" s="1" t="s">
        <v>1364</v>
      </c>
      <c r="F291" s="1" t="s">
        <v>38</v>
      </c>
      <c r="G291" t="s">
        <v>1365</v>
      </c>
      <c r="H291" t="s">
        <v>337</v>
      </c>
      <c r="I291" t="s">
        <v>1366</v>
      </c>
      <c r="J291" t="s">
        <v>1367</v>
      </c>
      <c r="K291" s="1" t="s">
        <v>1368</v>
      </c>
      <c r="L291" t="s">
        <v>1369</v>
      </c>
      <c r="M291" t="s">
        <v>35</v>
      </c>
      <c r="N291">
        <f>IF(ISBLANK(Tabella1[[#This Row],[importoAggiudicazione]]),"-",Tabella1[[#This Row],[importoAggiudicazione]]-Tabella1[[#This Row],[sommeLiquidate]])</f>
        <v>31.079999999999927</v>
      </c>
    </row>
    <row r="292" spans="1:14" ht="60" x14ac:dyDescent="0.25">
      <c r="A292" t="s">
        <v>14</v>
      </c>
      <c r="B292" t="s">
        <v>15</v>
      </c>
      <c r="C292" t="s">
        <v>14</v>
      </c>
      <c r="D292" t="s">
        <v>1370</v>
      </c>
      <c r="E292" s="1" t="s">
        <v>1371</v>
      </c>
      <c r="F292" s="1" t="s">
        <v>38</v>
      </c>
      <c r="G292" t="s">
        <v>1372</v>
      </c>
      <c r="H292" t="s">
        <v>1373</v>
      </c>
      <c r="I292" t="s">
        <v>72</v>
      </c>
      <c r="J292" t="s">
        <v>1372</v>
      </c>
      <c r="K292" s="1" t="s">
        <v>1374</v>
      </c>
      <c r="L292" t="s">
        <v>1375</v>
      </c>
      <c r="M292" t="s">
        <v>35</v>
      </c>
      <c r="N292">
        <f>IF(ISBLANK(Tabella1[[#This Row],[importoAggiudicazione]]),"-",Tabella1[[#This Row],[importoAggiudicazione]]-Tabella1[[#This Row],[sommeLiquidate]])</f>
        <v>0</v>
      </c>
    </row>
    <row r="293" spans="1:14" ht="30" x14ac:dyDescent="0.25">
      <c r="A293" t="s">
        <v>14</v>
      </c>
      <c r="B293" t="s">
        <v>15</v>
      </c>
      <c r="C293" t="s">
        <v>14</v>
      </c>
      <c r="D293" t="s">
        <v>1376</v>
      </c>
      <c r="E293" s="1" t="s">
        <v>1377</v>
      </c>
      <c r="F293" s="1" t="s">
        <v>38</v>
      </c>
      <c r="G293" t="s">
        <v>1378</v>
      </c>
      <c r="H293" t="s">
        <v>1379</v>
      </c>
      <c r="I293" t="s">
        <v>72</v>
      </c>
      <c r="J293" t="s">
        <v>1378</v>
      </c>
      <c r="K293" s="1" t="s">
        <v>1380</v>
      </c>
      <c r="L293" t="s">
        <v>1381</v>
      </c>
      <c r="M293" t="s">
        <v>35</v>
      </c>
      <c r="N293">
        <f>IF(ISBLANK(Tabella1[[#This Row],[importoAggiudicazione]]),"-",Tabella1[[#This Row],[importoAggiudicazione]]-Tabella1[[#This Row],[sommeLiquidate]])</f>
        <v>0</v>
      </c>
    </row>
    <row r="294" spans="1:14" ht="60" x14ac:dyDescent="0.25">
      <c r="A294" t="s">
        <v>14</v>
      </c>
      <c r="B294" t="s">
        <v>15</v>
      </c>
      <c r="C294" t="s">
        <v>14</v>
      </c>
      <c r="D294" t="s">
        <v>1382</v>
      </c>
      <c r="E294" s="1" t="s">
        <v>1383</v>
      </c>
      <c r="F294" s="1" t="s">
        <v>1384</v>
      </c>
      <c r="G294" t="s">
        <v>1385</v>
      </c>
      <c r="H294" t="s">
        <v>1386</v>
      </c>
      <c r="I294" t="s">
        <v>1387</v>
      </c>
      <c r="J294" t="s">
        <v>1388</v>
      </c>
      <c r="K294" s="1" t="s">
        <v>1283</v>
      </c>
      <c r="L294" t="s">
        <v>1284</v>
      </c>
      <c r="M294" t="s">
        <v>35</v>
      </c>
      <c r="N294">
        <f>IF(ISBLANK(Tabella1[[#This Row],[importoAggiudicazione]]),"-",Tabella1[[#This Row],[importoAggiudicazione]]-Tabella1[[#This Row],[sommeLiquidate]])</f>
        <v>9802.5600000000013</v>
      </c>
    </row>
    <row r="295" spans="1:14" ht="30" x14ac:dyDescent="0.25">
      <c r="A295" t="s">
        <v>14</v>
      </c>
      <c r="B295" t="s">
        <v>15</v>
      </c>
      <c r="C295" t="s">
        <v>14</v>
      </c>
      <c r="D295" t="s">
        <v>1389</v>
      </c>
      <c r="E295" s="1" t="s">
        <v>581</v>
      </c>
      <c r="F295" s="1" t="s">
        <v>38</v>
      </c>
      <c r="G295" t="s">
        <v>582</v>
      </c>
      <c r="H295" t="s">
        <v>636</v>
      </c>
      <c r="I295" t="s">
        <v>1390</v>
      </c>
      <c r="J295" t="s">
        <v>582</v>
      </c>
      <c r="K295" s="1" t="s">
        <v>1391</v>
      </c>
      <c r="L295" t="s">
        <v>1392</v>
      </c>
      <c r="M295" t="s">
        <v>35</v>
      </c>
      <c r="N295">
        <f>IF(ISBLANK(Tabella1[[#This Row],[importoAggiudicazione]]),"-",Tabella1[[#This Row],[importoAggiudicazione]]-Tabella1[[#This Row],[sommeLiquidate]])</f>
        <v>0</v>
      </c>
    </row>
    <row r="296" spans="1:14" ht="30" x14ac:dyDescent="0.25">
      <c r="A296" t="s">
        <v>14</v>
      </c>
      <c r="B296" t="s">
        <v>15</v>
      </c>
      <c r="C296" t="s">
        <v>14</v>
      </c>
      <c r="D296" t="s">
        <v>1393</v>
      </c>
      <c r="E296" s="1" t="s">
        <v>1394</v>
      </c>
      <c r="F296" s="1" t="s">
        <v>38</v>
      </c>
      <c r="G296" t="s">
        <v>1395</v>
      </c>
      <c r="H296" t="s">
        <v>505</v>
      </c>
      <c r="I296" t="s">
        <v>72</v>
      </c>
      <c r="J296" t="s">
        <v>1395</v>
      </c>
      <c r="K296" s="1" t="s">
        <v>1396</v>
      </c>
      <c r="L296" t="s">
        <v>1397</v>
      </c>
      <c r="M296" t="s">
        <v>35</v>
      </c>
      <c r="N296">
        <f>IF(ISBLANK(Tabella1[[#This Row],[importoAggiudicazione]]),"-",Tabella1[[#This Row],[importoAggiudicazione]]-Tabella1[[#This Row],[sommeLiquidate]])</f>
        <v>0</v>
      </c>
    </row>
    <row r="297" spans="1:14" x14ac:dyDescent="0.25">
      <c r="A297" t="s">
        <v>14</v>
      </c>
      <c r="B297" t="s">
        <v>15</v>
      </c>
      <c r="C297" t="s">
        <v>14</v>
      </c>
      <c r="D297" t="s">
        <v>1398</v>
      </c>
      <c r="E297" s="1" t="s">
        <v>1399</v>
      </c>
      <c r="F297" s="1" t="s">
        <v>38</v>
      </c>
      <c r="G297" t="s">
        <v>1400</v>
      </c>
      <c r="H297" t="s">
        <v>199</v>
      </c>
      <c r="I297" t="s">
        <v>1401</v>
      </c>
      <c r="J297" t="s">
        <v>1400</v>
      </c>
      <c r="K297" s="1" t="s">
        <v>1402</v>
      </c>
      <c r="L297" t="s">
        <v>1403</v>
      </c>
      <c r="M297" t="s">
        <v>35</v>
      </c>
      <c r="N297">
        <f>IF(ISBLANK(Tabella1[[#This Row],[importoAggiudicazione]]),"-",Tabella1[[#This Row],[importoAggiudicazione]]-Tabella1[[#This Row],[sommeLiquidate]])</f>
        <v>0</v>
      </c>
    </row>
    <row r="298" spans="1:14" ht="30" x14ac:dyDescent="0.25">
      <c r="A298" t="s">
        <v>14</v>
      </c>
      <c r="B298" t="s">
        <v>15</v>
      </c>
      <c r="C298" t="s">
        <v>14</v>
      </c>
      <c r="D298" t="s">
        <v>1404</v>
      </c>
      <c r="E298" s="1" t="s">
        <v>1405</v>
      </c>
      <c r="F298" s="1" t="s">
        <v>38</v>
      </c>
      <c r="G298" t="s">
        <v>1406</v>
      </c>
      <c r="H298" t="s">
        <v>868</v>
      </c>
      <c r="I298" t="s">
        <v>72</v>
      </c>
      <c r="J298" t="s">
        <v>1406</v>
      </c>
      <c r="K298" s="1" t="s">
        <v>520</v>
      </c>
      <c r="L298" t="s">
        <v>521</v>
      </c>
      <c r="M298" t="s">
        <v>35</v>
      </c>
      <c r="N298">
        <f>IF(ISBLANK(Tabella1[[#This Row],[importoAggiudicazione]]),"-",Tabella1[[#This Row],[importoAggiudicazione]]-Tabella1[[#This Row],[sommeLiquidate]])</f>
        <v>0</v>
      </c>
    </row>
    <row r="299" spans="1:14" x14ac:dyDescent="0.25">
      <c r="A299" t="s">
        <v>14</v>
      </c>
      <c r="B299" t="s">
        <v>15</v>
      </c>
      <c r="C299" t="s">
        <v>14</v>
      </c>
      <c r="D299" t="s">
        <v>1407</v>
      </c>
      <c r="E299" s="1" t="s">
        <v>1408</v>
      </c>
      <c r="F299" s="1" t="s">
        <v>38</v>
      </c>
      <c r="G299" t="s">
        <v>1409</v>
      </c>
      <c r="H299" t="s">
        <v>636</v>
      </c>
      <c r="I299" t="s">
        <v>1410</v>
      </c>
      <c r="J299" t="s">
        <v>1409</v>
      </c>
      <c r="K299" s="1" t="s">
        <v>1411</v>
      </c>
      <c r="L299" t="s">
        <v>1412</v>
      </c>
      <c r="M299" t="s">
        <v>35</v>
      </c>
      <c r="N299">
        <f>IF(ISBLANK(Tabella1[[#This Row],[importoAggiudicazione]]),"-",Tabella1[[#This Row],[importoAggiudicazione]]-Tabella1[[#This Row],[sommeLiquidate]])</f>
        <v>0</v>
      </c>
    </row>
    <row r="300" spans="1:14" x14ac:dyDescent="0.25">
      <c r="A300" t="s">
        <v>14</v>
      </c>
      <c r="B300" t="s">
        <v>15</v>
      </c>
      <c r="C300" t="s">
        <v>14</v>
      </c>
      <c r="D300" t="s">
        <v>1413</v>
      </c>
      <c r="E300" s="1" t="s">
        <v>1414</v>
      </c>
      <c r="F300" s="1" t="s">
        <v>38</v>
      </c>
      <c r="G300" t="s">
        <v>1184</v>
      </c>
      <c r="H300" t="s">
        <v>731</v>
      </c>
      <c r="I300" t="s">
        <v>130</v>
      </c>
      <c r="J300" t="s">
        <v>1184</v>
      </c>
      <c r="K300" s="1" t="s">
        <v>1185</v>
      </c>
      <c r="L300" t="s">
        <v>1186</v>
      </c>
      <c r="M300" t="s">
        <v>35</v>
      </c>
      <c r="N300">
        <f>IF(ISBLANK(Tabella1[[#This Row],[importoAggiudicazione]]),"-",Tabella1[[#This Row],[importoAggiudicazione]]-Tabella1[[#This Row],[sommeLiquidate]])</f>
        <v>0</v>
      </c>
    </row>
    <row r="301" spans="1:14" ht="45" x14ac:dyDescent="0.25">
      <c r="A301" t="s">
        <v>14</v>
      </c>
      <c r="B301" t="s">
        <v>15</v>
      </c>
      <c r="C301" t="s">
        <v>14</v>
      </c>
      <c r="D301" t="s">
        <v>1415</v>
      </c>
      <c r="E301" s="1" t="s">
        <v>1416</v>
      </c>
      <c r="F301" s="1" t="s">
        <v>38</v>
      </c>
      <c r="G301" t="s">
        <v>1417</v>
      </c>
      <c r="H301" t="s">
        <v>1418</v>
      </c>
      <c r="I301" t="s">
        <v>13</v>
      </c>
      <c r="J301" t="s">
        <v>131</v>
      </c>
      <c r="K301" s="1" t="s">
        <v>1419</v>
      </c>
      <c r="L301" t="s">
        <v>1420</v>
      </c>
      <c r="M301" t="s">
        <v>35</v>
      </c>
      <c r="N301">
        <f>IF(ISBLANK(Tabella1[[#This Row],[importoAggiudicazione]]),"-",Tabella1[[#This Row],[importoAggiudicazione]]-Tabella1[[#This Row],[sommeLiquidate]])</f>
        <v>8319.92</v>
      </c>
    </row>
    <row r="302" spans="1:14" ht="30" x14ac:dyDescent="0.25">
      <c r="A302" t="s">
        <v>14</v>
      </c>
      <c r="B302" t="s">
        <v>15</v>
      </c>
      <c r="C302" t="s">
        <v>14</v>
      </c>
      <c r="D302" t="s">
        <v>1421</v>
      </c>
      <c r="E302" s="1" t="s">
        <v>1422</v>
      </c>
      <c r="F302" s="1" t="s">
        <v>38</v>
      </c>
      <c r="G302" t="s">
        <v>1423</v>
      </c>
      <c r="H302" t="s">
        <v>1424</v>
      </c>
      <c r="I302" t="s">
        <v>13</v>
      </c>
      <c r="J302" t="s">
        <v>1423</v>
      </c>
      <c r="K302" s="1" t="s">
        <v>1198</v>
      </c>
      <c r="L302" t="s">
        <v>1199</v>
      </c>
      <c r="M302" t="s">
        <v>35</v>
      </c>
      <c r="N302">
        <f>IF(ISBLANK(Tabella1[[#This Row],[importoAggiudicazione]]),"-",Tabella1[[#This Row],[importoAggiudicazione]]-Tabella1[[#This Row],[sommeLiquidate]])</f>
        <v>0</v>
      </c>
    </row>
    <row r="303" spans="1:14" ht="30" x14ac:dyDescent="0.25">
      <c r="A303" t="s">
        <v>14</v>
      </c>
      <c r="B303" t="s">
        <v>15</v>
      </c>
      <c r="C303" t="s">
        <v>14</v>
      </c>
      <c r="D303" t="s">
        <v>1425</v>
      </c>
      <c r="E303" s="1" t="s">
        <v>1426</v>
      </c>
      <c r="F303" s="1" t="s">
        <v>38</v>
      </c>
      <c r="G303" t="s">
        <v>1360</v>
      </c>
      <c r="H303" t="s">
        <v>1427</v>
      </c>
      <c r="I303" t="s">
        <v>751</v>
      </c>
      <c r="J303" t="s">
        <v>1360</v>
      </c>
      <c r="K303" s="1" t="s">
        <v>1428</v>
      </c>
      <c r="L303" t="s">
        <v>1429</v>
      </c>
      <c r="M303" t="s">
        <v>35</v>
      </c>
      <c r="N303">
        <f>IF(ISBLANK(Tabella1[[#This Row],[importoAggiudicazione]]),"-",Tabella1[[#This Row],[importoAggiudicazione]]-Tabella1[[#This Row],[sommeLiquidate]])</f>
        <v>0</v>
      </c>
    </row>
    <row r="304" spans="1:14" ht="30" x14ac:dyDescent="0.25">
      <c r="A304" t="s">
        <v>14</v>
      </c>
      <c r="B304" t="s">
        <v>15</v>
      </c>
      <c r="C304" t="s">
        <v>14</v>
      </c>
      <c r="D304" t="s">
        <v>1430</v>
      </c>
      <c r="E304" s="1" t="s">
        <v>1431</v>
      </c>
      <c r="F304" s="1" t="s">
        <v>38</v>
      </c>
      <c r="G304" t="s">
        <v>1432</v>
      </c>
      <c r="H304" t="s">
        <v>179</v>
      </c>
      <c r="I304" t="s">
        <v>72</v>
      </c>
      <c r="J304" t="s">
        <v>1432</v>
      </c>
      <c r="K304" s="1" t="s">
        <v>1433</v>
      </c>
      <c r="L304" t="s">
        <v>1434</v>
      </c>
      <c r="M304" t="s">
        <v>35</v>
      </c>
      <c r="N304">
        <f>IF(ISBLANK(Tabella1[[#This Row],[importoAggiudicazione]]),"-",Tabella1[[#This Row],[importoAggiudicazione]]-Tabella1[[#This Row],[sommeLiquidate]])</f>
        <v>0</v>
      </c>
    </row>
    <row r="305" spans="1:14" ht="75" x14ac:dyDescent="0.25">
      <c r="A305" t="s">
        <v>14</v>
      </c>
      <c r="B305" t="s">
        <v>15</v>
      </c>
      <c r="C305" t="s">
        <v>14</v>
      </c>
      <c r="D305" t="s">
        <v>1435</v>
      </c>
      <c r="E305" s="1" t="s">
        <v>1436</v>
      </c>
      <c r="F305" s="1" t="s">
        <v>38</v>
      </c>
      <c r="G305" t="s">
        <v>1437</v>
      </c>
      <c r="H305" t="s">
        <v>1438</v>
      </c>
      <c r="I305" t="s">
        <v>644</v>
      </c>
      <c r="J305" t="s">
        <v>1439</v>
      </c>
      <c r="K305" s="1" t="s">
        <v>1440</v>
      </c>
      <c r="L305" t="s">
        <v>1441</v>
      </c>
      <c r="M305" t="s">
        <v>24</v>
      </c>
      <c r="N305">
        <f>IF(ISBLANK(Tabella1[[#This Row],[importoAggiudicazione]]),"-",Tabella1[[#This Row],[importoAggiudicazione]]-Tabella1[[#This Row],[sommeLiquidate]])</f>
        <v>3363.36</v>
      </c>
    </row>
    <row r="306" spans="1:14" x14ac:dyDescent="0.25">
      <c r="A306" t="s">
        <v>13</v>
      </c>
      <c r="B306" t="s">
        <v>13</v>
      </c>
      <c r="C306" t="s">
        <v>13</v>
      </c>
      <c r="D306" t="s">
        <v>13</v>
      </c>
      <c r="E306" s="1" t="s">
        <v>13</v>
      </c>
      <c r="F306" s="1" t="s">
        <v>13</v>
      </c>
      <c r="H306" t="s">
        <v>13</v>
      </c>
      <c r="I306" t="s">
        <v>13</v>
      </c>
      <c r="J306" t="s">
        <v>13</v>
      </c>
      <c r="K306" s="1" t="s">
        <v>1442</v>
      </c>
      <c r="L306" t="s">
        <v>1443</v>
      </c>
      <c r="M306" t="s">
        <v>35</v>
      </c>
      <c r="N306" t="str">
        <f>IF(ISBLANK(Tabella1[[#This Row],[importoAggiudicazione]]),"-",Tabella1[[#This Row],[importoAggiudicazione]]-Tabella1[[#This Row],[sommeLiquidate]])</f>
        <v>-</v>
      </c>
    </row>
    <row r="307" spans="1:14" ht="45" x14ac:dyDescent="0.25">
      <c r="A307" t="s">
        <v>14</v>
      </c>
      <c r="B307" t="s">
        <v>15</v>
      </c>
      <c r="C307" t="s">
        <v>14</v>
      </c>
      <c r="D307" t="s">
        <v>1444</v>
      </c>
      <c r="E307" s="1" t="s">
        <v>1445</v>
      </c>
      <c r="F307" s="1" t="s">
        <v>38</v>
      </c>
      <c r="G307" t="s">
        <v>699</v>
      </c>
      <c r="H307" t="s">
        <v>1446</v>
      </c>
      <c r="I307" t="s">
        <v>1447</v>
      </c>
      <c r="J307" t="s">
        <v>435</v>
      </c>
      <c r="K307" s="1" t="s">
        <v>1448</v>
      </c>
      <c r="L307" t="s">
        <v>1449</v>
      </c>
      <c r="M307" t="s">
        <v>35</v>
      </c>
      <c r="N307">
        <f>IF(ISBLANK(Tabella1[[#This Row],[importoAggiudicazione]]),"-",Tabella1[[#This Row],[importoAggiudicazione]]-Tabella1[[#This Row],[sommeLiquidate]])</f>
        <v>200</v>
      </c>
    </row>
    <row r="308" spans="1:14" ht="75" x14ac:dyDescent="0.25">
      <c r="A308" t="s">
        <v>14</v>
      </c>
      <c r="B308" t="s">
        <v>15</v>
      </c>
      <c r="C308" t="s">
        <v>14</v>
      </c>
      <c r="D308" t="s">
        <v>1450</v>
      </c>
      <c r="E308" s="1" t="s">
        <v>1451</v>
      </c>
      <c r="F308" s="1" t="s">
        <v>38</v>
      </c>
      <c r="G308" t="s">
        <v>1452</v>
      </c>
      <c r="H308" t="s">
        <v>1453</v>
      </c>
      <c r="I308" t="s">
        <v>13</v>
      </c>
      <c r="J308" t="s">
        <v>1454</v>
      </c>
      <c r="K308" s="1" t="s">
        <v>1455</v>
      </c>
      <c r="L308" t="s">
        <v>1456</v>
      </c>
      <c r="M308" t="s">
        <v>35</v>
      </c>
      <c r="N308">
        <f>IF(ISBLANK(Tabella1[[#This Row],[importoAggiudicazione]]),"-",Tabella1[[#This Row],[importoAggiudicazione]]-Tabella1[[#This Row],[sommeLiquidate]])</f>
        <v>1490.03</v>
      </c>
    </row>
    <row r="309" spans="1:14" ht="30" x14ac:dyDescent="0.25">
      <c r="A309" t="s">
        <v>14</v>
      </c>
      <c r="B309" t="s">
        <v>15</v>
      </c>
      <c r="C309" t="s">
        <v>14</v>
      </c>
      <c r="D309" t="s">
        <v>1457</v>
      </c>
      <c r="E309" s="1" t="s">
        <v>1458</v>
      </c>
      <c r="F309" s="1" t="s">
        <v>38</v>
      </c>
      <c r="G309" t="s">
        <v>1459</v>
      </c>
      <c r="H309" t="s">
        <v>1460</v>
      </c>
      <c r="I309" t="s">
        <v>1424</v>
      </c>
      <c r="J309" t="s">
        <v>1459</v>
      </c>
      <c r="K309" s="1" t="s">
        <v>835</v>
      </c>
      <c r="L309" t="s">
        <v>836</v>
      </c>
      <c r="M309" t="s">
        <v>35</v>
      </c>
      <c r="N309">
        <f>IF(ISBLANK(Tabella1[[#This Row],[importoAggiudicazione]]),"-",Tabella1[[#This Row],[importoAggiudicazione]]-Tabella1[[#This Row],[sommeLiquidate]])</f>
        <v>0</v>
      </c>
    </row>
    <row r="310" spans="1:14" ht="45" x14ac:dyDescent="0.25">
      <c r="A310" t="s">
        <v>14</v>
      </c>
      <c r="B310" t="s">
        <v>15</v>
      </c>
      <c r="C310" t="s">
        <v>14</v>
      </c>
      <c r="D310" t="s">
        <v>1461</v>
      </c>
      <c r="E310" s="1" t="s">
        <v>1462</v>
      </c>
      <c r="F310" s="1" t="s">
        <v>38</v>
      </c>
      <c r="G310" t="s">
        <v>1463</v>
      </c>
      <c r="H310" t="s">
        <v>374</v>
      </c>
      <c r="I310" t="s">
        <v>644</v>
      </c>
      <c r="J310" t="s">
        <v>1464</v>
      </c>
      <c r="K310" s="1" t="s">
        <v>272</v>
      </c>
      <c r="L310" t="s">
        <v>273</v>
      </c>
      <c r="M310" t="s">
        <v>35</v>
      </c>
      <c r="N310">
        <f>IF(ISBLANK(Tabella1[[#This Row],[importoAggiudicazione]]),"-",Tabella1[[#This Row],[importoAggiudicazione]]-Tabella1[[#This Row],[sommeLiquidate]])</f>
        <v>10</v>
      </c>
    </row>
    <row r="311" spans="1:14" ht="30" x14ac:dyDescent="0.25">
      <c r="A311" t="s">
        <v>14</v>
      </c>
      <c r="B311" t="s">
        <v>15</v>
      </c>
      <c r="C311" t="s">
        <v>14</v>
      </c>
      <c r="D311" t="s">
        <v>1465</v>
      </c>
      <c r="E311" s="1" t="s">
        <v>1466</v>
      </c>
      <c r="F311" s="1" t="s">
        <v>38</v>
      </c>
      <c r="G311" t="s">
        <v>1467</v>
      </c>
      <c r="H311" t="s">
        <v>1424</v>
      </c>
      <c r="I311" t="s">
        <v>360</v>
      </c>
      <c r="J311" t="s">
        <v>1467</v>
      </c>
      <c r="K311" s="1" t="s">
        <v>1468</v>
      </c>
      <c r="L311" t="s">
        <v>1469</v>
      </c>
      <c r="M311" t="s">
        <v>35</v>
      </c>
      <c r="N311">
        <f>IF(ISBLANK(Tabella1[[#This Row],[importoAggiudicazione]]),"-",Tabella1[[#This Row],[importoAggiudicazione]]-Tabella1[[#This Row],[sommeLiquidate]])</f>
        <v>0</v>
      </c>
    </row>
    <row r="312" spans="1:14" ht="45" x14ac:dyDescent="0.25">
      <c r="A312" t="s">
        <v>14</v>
      </c>
      <c r="B312" t="s">
        <v>15</v>
      </c>
      <c r="C312" t="s">
        <v>14</v>
      </c>
      <c r="D312" t="s">
        <v>1470</v>
      </c>
      <c r="E312" s="1" t="s">
        <v>1471</v>
      </c>
      <c r="F312" s="1" t="s">
        <v>38</v>
      </c>
      <c r="G312" t="s">
        <v>1472</v>
      </c>
      <c r="H312" t="s">
        <v>1453</v>
      </c>
      <c r="I312" t="s">
        <v>72</v>
      </c>
      <c r="J312" t="s">
        <v>1472</v>
      </c>
      <c r="K312" s="1" t="s">
        <v>1108</v>
      </c>
      <c r="L312" t="s">
        <v>1109</v>
      </c>
      <c r="M312" t="s">
        <v>35</v>
      </c>
      <c r="N312">
        <f>IF(ISBLANK(Tabella1[[#This Row],[importoAggiudicazione]]),"-",Tabella1[[#This Row],[importoAggiudicazione]]-Tabella1[[#This Row],[sommeLiquidate]])</f>
        <v>0</v>
      </c>
    </row>
    <row r="313" spans="1:14" x14ac:dyDescent="0.25">
      <c r="A313" t="s">
        <v>14</v>
      </c>
      <c r="B313" t="s">
        <v>15</v>
      </c>
      <c r="C313" t="s">
        <v>14</v>
      </c>
      <c r="D313" t="s">
        <v>1473</v>
      </c>
      <c r="E313" s="1" t="s">
        <v>1474</v>
      </c>
      <c r="F313" s="1" t="s">
        <v>38</v>
      </c>
      <c r="G313" t="s">
        <v>1475</v>
      </c>
      <c r="H313" t="s">
        <v>1476</v>
      </c>
      <c r="I313" t="s">
        <v>1477</v>
      </c>
      <c r="J313" t="s">
        <v>1475</v>
      </c>
      <c r="K313" s="1" t="s">
        <v>1165</v>
      </c>
      <c r="L313" t="s">
        <v>1166</v>
      </c>
      <c r="M313" t="s">
        <v>35</v>
      </c>
      <c r="N313">
        <f>IF(ISBLANK(Tabella1[[#This Row],[importoAggiudicazione]]),"-",Tabella1[[#This Row],[importoAggiudicazione]]-Tabella1[[#This Row],[sommeLiquidate]])</f>
        <v>0</v>
      </c>
    </row>
    <row r="314" spans="1:14" ht="45" x14ac:dyDescent="0.25">
      <c r="A314" t="s">
        <v>14</v>
      </c>
      <c r="B314" t="s">
        <v>15</v>
      </c>
      <c r="C314" t="s">
        <v>14</v>
      </c>
      <c r="D314" t="s">
        <v>1478</v>
      </c>
      <c r="E314" s="1" t="s">
        <v>1479</v>
      </c>
      <c r="F314" s="1" t="s">
        <v>38</v>
      </c>
      <c r="G314" t="s">
        <v>1480</v>
      </c>
      <c r="H314" t="s">
        <v>740</v>
      </c>
      <c r="I314" t="s">
        <v>1481</v>
      </c>
      <c r="J314" t="s">
        <v>1482</v>
      </c>
      <c r="K314" s="1" t="s">
        <v>158</v>
      </c>
      <c r="L314" t="s">
        <v>159</v>
      </c>
      <c r="M314" t="s">
        <v>35</v>
      </c>
      <c r="N314">
        <f>IF(ISBLANK(Tabella1[[#This Row],[importoAggiudicazione]]),"-",Tabella1[[#This Row],[importoAggiudicazione]]-Tabella1[[#This Row],[sommeLiquidate]])</f>
        <v>45</v>
      </c>
    </row>
    <row r="315" spans="1:14" ht="45" x14ac:dyDescent="0.25">
      <c r="A315" t="s">
        <v>14</v>
      </c>
      <c r="B315" t="s">
        <v>15</v>
      </c>
      <c r="C315" t="s">
        <v>14</v>
      </c>
      <c r="D315" t="s">
        <v>1483</v>
      </c>
      <c r="E315" s="1" t="s">
        <v>1484</v>
      </c>
      <c r="F315" s="1" t="s">
        <v>38</v>
      </c>
      <c r="G315" t="s">
        <v>983</v>
      </c>
      <c r="H315" t="s">
        <v>321</v>
      </c>
      <c r="I315" t="s">
        <v>682</v>
      </c>
      <c r="J315" t="s">
        <v>983</v>
      </c>
      <c r="K315" s="1" t="s">
        <v>1485</v>
      </c>
      <c r="L315" t="s">
        <v>1486</v>
      </c>
      <c r="M315" t="s">
        <v>24</v>
      </c>
      <c r="N315">
        <f>IF(ISBLANK(Tabella1[[#This Row],[importoAggiudicazione]]),"-",Tabella1[[#This Row],[importoAggiudicazione]]-Tabella1[[#This Row],[sommeLiquidate]])</f>
        <v>0</v>
      </c>
    </row>
    <row r="316" spans="1:14" ht="45" x14ac:dyDescent="0.25">
      <c r="A316" t="s">
        <v>14</v>
      </c>
      <c r="B316" t="s">
        <v>15</v>
      </c>
      <c r="C316" t="s">
        <v>14</v>
      </c>
      <c r="D316" t="s">
        <v>1487</v>
      </c>
      <c r="E316" s="1" t="s">
        <v>1488</v>
      </c>
      <c r="F316" s="1" t="s">
        <v>38</v>
      </c>
      <c r="G316" t="s">
        <v>1489</v>
      </c>
      <c r="H316" t="s">
        <v>163</v>
      </c>
      <c r="I316" t="s">
        <v>1490</v>
      </c>
      <c r="J316" t="s">
        <v>1489</v>
      </c>
      <c r="K316" s="1" t="s">
        <v>1491</v>
      </c>
      <c r="L316" t="s">
        <v>1492</v>
      </c>
      <c r="M316" t="s">
        <v>35</v>
      </c>
      <c r="N316">
        <f>IF(ISBLANK(Tabella1[[#This Row],[importoAggiudicazione]]),"-",Tabella1[[#This Row],[importoAggiudicazione]]-Tabella1[[#This Row],[sommeLiquidate]])</f>
        <v>0</v>
      </c>
    </row>
    <row r="317" spans="1:14" ht="60" x14ac:dyDescent="0.25">
      <c r="A317" t="s">
        <v>14</v>
      </c>
      <c r="B317" t="s">
        <v>15</v>
      </c>
      <c r="C317" t="s">
        <v>14</v>
      </c>
      <c r="D317" t="s">
        <v>1493</v>
      </c>
      <c r="E317" s="1" t="s">
        <v>1494</v>
      </c>
      <c r="F317" s="1" t="s">
        <v>38</v>
      </c>
      <c r="G317" t="s">
        <v>1495</v>
      </c>
      <c r="H317" t="s">
        <v>737</v>
      </c>
      <c r="I317" t="s">
        <v>1496</v>
      </c>
      <c r="J317" t="s">
        <v>131</v>
      </c>
      <c r="K317" s="1" t="s">
        <v>1497</v>
      </c>
      <c r="L317" t="s">
        <v>1498</v>
      </c>
      <c r="M317" t="s">
        <v>35</v>
      </c>
      <c r="N317">
        <f>IF(ISBLANK(Tabella1[[#This Row],[importoAggiudicazione]]),"-",Tabella1[[#This Row],[importoAggiudicazione]]-Tabella1[[#This Row],[sommeLiquidate]])</f>
        <v>6000</v>
      </c>
    </row>
    <row r="318" spans="1:14" ht="45" x14ac:dyDescent="0.25">
      <c r="A318" t="s">
        <v>14</v>
      </c>
      <c r="B318" t="s">
        <v>15</v>
      </c>
      <c r="C318" t="s">
        <v>14</v>
      </c>
      <c r="D318" t="s">
        <v>1499</v>
      </c>
      <c r="E318" s="1" t="s">
        <v>1500</v>
      </c>
      <c r="F318" s="1" t="s">
        <v>38</v>
      </c>
      <c r="G318" t="s">
        <v>1022</v>
      </c>
      <c r="H318" t="s">
        <v>1501</v>
      </c>
      <c r="I318" t="s">
        <v>576</v>
      </c>
      <c r="J318" t="s">
        <v>1022</v>
      </c>
      <c r="K318" s="1" t="s">
        <v>1122</v>
      </c>
      <c r="L318" t="s">
        <v>1123</v>
      </c>
      <c r="M318" t="s">
        <v>35</v>
      </c>
      <c r="N318">
        <f>IF(ISBLANK(Tabella1[[#This Row],[importoAggiudicazione]]),"-",Tabella1[[#This Row],[importoAggiudicazione]]-Tabella1[[#This Row],[sommeLiquidate]])</f>
        <v>0</v>
      </c>
    </row>
    <row r="319" spans="1:14" x14ac:dyDescent="0.25">
      <c r="A319" t="s">
        <v>14</v>
      </c>
      <c r="B319" t="s">
        <v>15</v>
      </c>
      <c r="C319" t="s">
        <v>14</v>
      </c>
      <c r="D319" t="s">
        <v>1502</v>
      </c>
      <c r="E319" s="1" t="s">
        <v>1503</v>
      </c>
      <c r="F319" s="1" t="s">
        <v>38</v>
      </c>
      <c r="G319" t="s">
        <v>1504</v>
      </c>
      <c r="H319" t="s">
        <v>758</v>
      </c>
      <c r="I319" t="s">
        <v>1329</v>
      </c>
      <c r="J319" t="s">
        <v>1504</v>
      </c>
      <c r="K319" s="1" t="s">
        <v>1505</v>
      </c>
      <c r="L319" t="s">
        <v>1506</v>
      </c>
      <c r="M319" t="s">
        <v>35</v>
      </c>
      <c r="N319">
        <f>IF(ISBLANK(Tabella1[[#This Row],[importoAggiudicazione]]),"-",Tabella1[[#This Row],[importoAggiudicazione]]-Tabella1[[#This Row],[sommeLiquidate]])</f>
        <v>0</v>
      </c>
    </row>
    <row r="320" spans="1:14" x14ac:dyDescent="0.25">
      <c r="A320" t="s">
        <v>14</v>
      </c>
      <c r="B320" t="s">
        <v>15</v>
      </c>
      <c r="C320" t="s">
        <v>14</v>
      </c>
      <c r="D320" t="s">
        <v>1507</v>
      </c>
      <c r="E320" s="1" t="s">
        <v>1508</v>
      </c>
      <c r="F320" s="1" t="s">
        <v>38</v>
      </c>
      <c r="G320" t="s">
        <v>205</v>
      </c>
      <c r="H320" t="s">
        <v>775</v>
      </c>
      <c r="I320" t="s">
        <v>13</v>
      </c>
      <c r="J320" t="s">
        <v>205</v>
      </c>
      <c r="K320" s="1" t="s">
        <v>1509</v>
      </c>
      <c r="L320" t="s">
        <v>1510</v>
      </c>
      <c r="M320" t="s">
        <v>35</v>
      </c>
      <c r="N320">
        <f>IF(ISBLANK(Tabella1[[#This Row],[importoAggiudicazione]]),"-",Tabella1[[#This Row],[importoAggiudicazione]]-Tabella1[[#This Row],[sommeLiquidate]])</f>
        <v>0</v>
      </c>
    </row>
    <row r="321" spans="1:14" ht="30" x14ac:dyDescent="0.25">
      <c r="A321" t="s">
        <v>14</v>
      </c>
      <c r="B321" t="s">
        <v>15</v>
      </c>
      <c r="C321" t="s">
        <v>14</v>
      </c>
      <c r="D321" t="s">
        <v>1511</v>
      </c>
      <c r="E321" s="1" t="s">
        <v>1512</v>
      </c>
      <c r="F321" s="1" t="s">
        <v>38</v>
      </c>
      <c r="G321" t="s">
        <v>1513</v>
      </c>
      <c r="H321" t="s">
        <v>505</v>
      </c>
      <c r="I321" t="s">
        <v>404</v>
      </c>
      <c r="J321" t="s">
        <v>1513</v>
      </c>
      <c r="K321" s="1" t="s">
        <v>1514</v>
      </c>
      <c r="L321" t="s">
        <v>1515</v>
      </c>
      <c r="M321" t="s">
        <v>35</v>
      </c>
      <c r="N321">
        <f>IF(ISBLANK(Tabella1[[#This Row],[importoAggiudicazione]]),"-",Tabella1[[#This Row],[importoAggiudicazione]]-Tabella1[[#This Row],[sommeLiquidate]])</f>
        <v>0</v>
      </c>
    </row>
    <row r="322" spans="1:14" x14ac:dyDescent="0.25">
      <c r="A322" t="s">
        <v>14</v>
      </c>
      <c r="B322" t="s">
        <v>15</v>
      </c>
      <c r="C322" t="s">
        <v>14</v>
      </c>
      <c r="D322" t="s">
        <v>1516</v>
      </c>
      <c r="E322" s="1" t="s">
        <v>750</v>
      </c>
      <c r="F322" s="1" t="s">
        <v>38</v>
      </c>
      <c r="G322" t="s">
        <v>710</v>
      </c>
      <c r="H322" t="s">
        <v>751</v>
      </c>
      <c r="I322" t="s">
        <v>956</v>
      </c>
      <c r="J322" t="s">
        <v>710</v>
      </c>
      <c r="K322" s="1" t="s">
        <v>1517</v>
      </c>
      <c r="L322" t="s">
        <v>1518</v>
      </c>
      <c r="M322" t="s">
        <v>35</v>
      </c>
      <c r="N322">
        <f>IF(ISBLANK(Tabella1[[#This Row],[importoAggiudicazione]]),"-",Tabella1[[#This Row],[importoAggiudicazione]]-Tabella1[[#This Row],[sommeLiquidate]])</f>
        <v>0</v>
      </c>
    </row>
    <row r="323" spans="1:14" ht="30" x14ac:dyDescent="0.25">
      <c r="A323" t="s">
        <v>14</v>
      </c>
      <c r="B323" t="s">
        <v>15</v>
      </c>
      <c r="C323" t="s">
        <v>14</v>
      </c>
      <c r="D323" t="s">
        <v>1519</v>
      </c>
      <c r="E323" s="1" t="s">
        <v>1520</v>
      </c>
      <c r="F323" s="1" t="s">
        <v>38</v>
      </c>
      <c r="G323" t="s">
        <v>661</v>
      </c>
      <c r="H323" t="s">
        <v>391</v>
      </c>
      <c r="I323" t="s">
        <v>13</v>
      </c>
      <c r="J323" t="s">
        <v>131</v>
      </c>
      <c r="K323" s="1" t="s">
        <v>1521</v>
      </c>
      <c r="L323" t="s">
        <v>1522</v>
      </c>
      <c r="M323" t="s">
        <v>35</v>
      </c>
      <c r="N323">
        <f>IF(ISBLANK(Tabella1[[#This Row],[importoAggiudicazione]]),"-",Tabella1[[#This Row],[importoAggiudicazione]]-Tabella1[[#This Row],[sommeLiquidate]])</f>
        <v>4000</v>
      </c>
    </row>
    <row r="324" spans="1:14" x14ac:dyDescent="0.25">
      <c r="A324" t="s">
        <v>14</v>
      </c>
      <c r="B324" t="s">
        <v>15</v>
      </c>
      <c r="C324" t="s">
        <v>14</v>
      </c>
      <c r="D324" t="s">
        <v>1523</v>
      </c>
      <c r="E324" s="1" t="s">
        <v>1524</v>
      </c>
      <c r="F324" s="1" t="s">
        <v>38</v>
      </c>
      <c r="G324" t="s">
        <v>1525</v>
      </c>
      <c r="H324" t="s">
        <v>104</v>
      </c>
      <c r="I324" t="s">
        <v>1526</v>
      </c>
      <c r="J324" t="s">
        <v>1527</v>
      </c>
      <c r="K324" s="1" t="s">
        <v>1141</v>
      </c>
      <c r="L324" t="s">
        <v>1142</v>
      </c>
      <c r="M324" t="s">
        <v>35</v>
      </c>
      <c r="N324">
        <f>IF(ISBLANK(Tabella1[[#This Row],[importoAggiudicazione]]),"-",Tabella1[[#This Row],[importoAggiudicazione]]-Tabella1[[#This Row],[sommeLiquidate]])</f>
        <v>550</v>
      </c>
    </row>
    <row r="325" spans="1:14" ht="30" x14ac:dyDescent="0.25">
      <c r="A325" t="s">
        <v>14</v>
      </c>
      <c r="B325" t="s">
        <v>15</v>
      </c>
      <c r="C325" t="s">
        <v>14</v>
      </c>
      <c r="D325" t="s">
        <v>1528</v>
      </c>
      <c r="E325" s="1" t="s">
        <v>1529</v>
      </c>
      <c r="F325" s="1" t="s">
        <v>38</v>
      </c>
      <c r="G325" t="s">
        <v>1530</v>
      </c>
      <c r="H325" t="s">
        <v>396</v>
      </c>
      <c r="I325" t="s">
        <v>1034</v>
      </c>
      <c r="J325" t="s">
        <v>1530</v>
      </c>
      <c r="K325" s="1" t="s">
        <v>1090</v>
      </c>
      <c r="L325" t="s">
        <v>1091</v>
      </c>
      <c r="M325" t="s">
        <v>35</v>
      </c>
      <c r="N325">
        <f>IF(ISBLANK(Tabella1[[#This Row],[importoAggiudicazione]]),"-",Tabella1[[#This Row],[importoAggiudicazione]]-Tabella1[[#This Row],[sommeLiquidate]])</f>
        <v>0</v>
      </c>
    </row>
    <row r="326" spans="1:14" ht="60" x14ac:dyDescent="0.25">
      <c r="A326" t="s">
        <v>14</v>
      </c>
      <c r="B326" t="s">
        <v>15</v>
      </c>
      <c r="C326" t="s">
        <v>14</v>
      </c>
      <c r="D326" t="s">
        <v>1531</v>
      </c>
      <c r="E326" s="1" t="s">
        <v>1532</v>
      </c>
      <c r="F326" s="1" t="s">
        <v>38</v>
      </c>
      <c r="G326" t="s">
        <v>1533</v>
      </c>
      <c r="H326" t="s">
        <v>717</v>
      </c>
      <c r="I326" t="s">
        <v>72</v>
      </c>
      <c r="J326" t="s">
        <v>1534</v>
      </c>
      <c r="K326" s="1" t="s">
        <v>1535</v>
      </c>
      <c r="L326" t="s">
        <v>1536</v>
      </c>
      <c r="M326" t="s">
        <v>35</v>
      </c>
      <c r="N326">
        <f>IF(ISBLANK(Tabella1[[#This Row],[importoAggiudicazione]]),"-",Tabella1[[#This Row],[importoAggiudicazione]]-Tabella1[[#This Row],[sommeLiquidate]])</f>
        <v>175.87</v>
      </c>
    </row>
    <row r="327" spans="1:14" ht="75" x14ac:dyDescent="0.25">
      <c r="A327" t="s">
        <v>14</v>
      </c>
      <c r="B327" t="s">
        <v>15</v>
      </c>
      <c r="C327" t="s">
        <v>14</v>
      </c>
      <c r="D327" t="s">
        <v>1537</v>
      </c>
      <c r="E327" s="1" t="s">
        <v>1538</v>
      </c>
      <c r="F327" s="1" t="s">
        <v>38</v>
      </c>
      <c r="G327" t="s">
        <v>1539</v>
      </c>
      <c r="H327" t="s">
        <v>391</v>
      </c>
      <c r="I327" t="s">
        <v>13</v>
      </c>
      <c r="J327" t="s">
        <v>131</v>
      </c>
      <c r="K327" s="1" t="s">
        <v>1540</v>
      </c>
      <c r="L327" t="s">
        <v>1541</v>
      </c>
      <c r="M327" t="s">
        <v>35</v>
      </c>
      <c r="N327">
        <f>IF(ISBLANK(Tabella1[[#This Row],[importoAggiudicazione]]),"-",Tabella1[[#This Row],[importoAggiudicazione]]-Tabella1[[#This Row],[sommeLiquidate]])</f>
        <v>19707.45</v>
      </c>
    </row>
    <row r="328" spans="1:14" ht="30" x14ac:dyDescent="0.25">
      <c r="A328" t="s">
        <v>14</v>
      </c>
      <c r="B328" t="s">
        <v>15</v>
      </c>
      <c r="C328" t="s">
        <v>14</v>
      </c>
      <c r="D328" t="s">
        <v>1542</v>
      </c>
      <c r="E328" s="1" t="s">
        <v>1543</v>
      </c>
      <c r="F328" s="1" t="s">
        <v>38</v>
      </c>
      <c r="G328" t="s">
        <v>1544</v>
      </c>
      <c r="H328" t="s">
        <v>1250</v>
      </c>
      <c r="I328" t="s">
        <v>752</v>
      </c>
      <c r="J328" t="s">
        <v>1544</v>
      </c>
      <c r="K328" s="1" t="s">
        <v>216</v>
      </c>
      <c r="L328" t="s">
        <v>217</v>
      </c>
      <c r="M328" t="s">
        <v>35</v>
      </c>
      <c r="N328">
        <f>IF(ISBLANK(Tabella1[[#This Row],[importoAggiudicazione]]),"-",Tabella1[[#This Row],[importoAggiudicazione]]-Tabella1[[#This Row],[sommeLiquidate]])</f>
        <v>0</v>
      </c>
    </row>
    <row r="329" spans="1:14" ht="60" x14ac:dyDescent="0.25">
      <c r="A329" t="s">
        <v>14</v>
      </c>
      <c r="B329" t="s">
        <v>15</v>
      </c>
      <c r="C329" t="s">
        <v>14</v>
      </c>
      <c r="D329" t="s">
        <v>1545</v>
      </c>
      <c r="E329" s="1" t="s">
        <v>1546</v>
      </c>
      <c r="F329" s="1" t="s">
        <v>38</v>
      </c>
      <c r="G329" t="s">
        <v>1547</v>
      </c>
      <c r="H329" t="s">
        <v>360</v>
      </c>
      <c r="I329" t="s">
        <v>72</v>
      </c>
      <c r="J329" t="s">
        <v>312</v>
      </c>
      <c r="K329" s="1" t="s">
        <v>1548</v>
      </c>
      <c r="L329" t="s">
        <v>1549</v>
      </c>
      <c r="M329" t="s">
        <v>35</v>
      </c>
      <c r="N329">
        <f>IF(ISBLANK(Tabella1[[#This Row],[importoAggiudicazione]]),"-",Tabella1[[#This Row],[importoAggiudicazione]]-Tabella1[[#This Row],[sommeLiquidate]])</f>
        <v>30</v>
      </c>
    </row>
    <row r="330" spans="1:14" ht="30" x14ac:dyDescent="0.25">
      <c r="A330" t="s">
        <v>14</v>
      </c>
      <c r="B330" t="s">
        <v>15</v>
      </c>
      <c r="C330" t="s">
        <v>14</v>
      </c>
      <c r="D330" t="s">
        <v>1550</v>
      </c>
      <c r="E330" s="1" t="s">
        <v>1551</v>
      </c>
      <c r="F330" s="1" t="s">
        <v>38</v>
      </c>
      <c r="G330" t="s">
        <v>1552</v>
      </c>
      <c r="H330" t="s">
        <v>71</v>
      </c>
      <c r="I330" t="s">
        <v>1102</v>
      </c>
      <c r="J330" t="s">
        <v>1552</v>
      </c>
      <c r="K330" s="1" t="s">
        <v>79</v>
      </c>
      <c r="L330" t="s">
        <v>80</v>
      </c>
      <c r="M330" t="s">
        <v>35</v>
      </c>
      <c r="N330">
        <f>IF(ISBLANK(Tabella1[[#This Row],[importoAggiudicazione]]),"-",Tabella1[[#This Row],[importoAggiudicazione]]-Tabella1[[#This Row],[sommeLiquidate]])</f>
        <v>0</v>
      </c>
    </row>
    <row r="331" spans="1:14" ht="30" x14ac:dyDescent="0.25">
      <c r="A331" t="s">
        <v>14</v>
      </c>
      <c r="B331" t="s">
        <v>15</v>
      </c>
      <c r="C331" t="s">
        <v>14</v>
      </c>
      <c r="D331" t="s">
        <v>1553</v>
      </c>
      <c r="E331" s="1" t="s">
        <v>1554</v>
      </c>
      <c r="F331" s="1" t="s">
        <v>38</v>
      </c>
      <c r="G331" t="s">
        <v>1555</v>
      </c>
      <c r="H331" t="s">
        <v>40</v>
      </c>
      <c r="I331" t="s">
        <v>751</v>
      </c>
      <c r="J331" t="s">
        <v>1555</v>
      </c>
      <c r="K331" s="1" t="s">
        <v>1232</v>
      </c>
      <c r="L331" t="s">
        <v>1233</v>
      </c>
      <c r="M331" t="s">
        <v>35</v>
      </c>
      <c r="N331">
        <f>IF(ISBLANK(Tabella1[[#This Row],[importoAggiudicazione]]),"-",Tabella1[[#This Row],[importoAggiudicazione]]-Tabella1[[#This Row],[sommeLiquidate]])</f>
        <v>0</v>
      </c>
    </row>
    <row r="332" spans="1:14" ht="30" x14ac:dyDescent="0.25">
      <c r="A332" t="s">
        <v>14</v>
      </c>
      <c r="B332" t="s">
        <v>15</v>
      </c>
      <c r="C332" t="s">
        <v>14</v>
      </c>
      <c r="D332" t="s">
        <v>1556</v>
      </c>
      <c r="E332" s="1" t="s">
        <v>1557</v>
      </c>
      <c r="F332" s="1" t="s">
        <v>38</v>
      </c>
      <c r="G332" t="s">
        <v>1558</v>
      </c>
      <c r="H332" t="s">
        <v>682</v>
      </c>
      <c r="I332" t="s">
        <v>1251</v>
      </c>
      <c r="J332" t="s">
        <v>1558</v>
      </c>
      <c r="K332" s="1" t="s">
        <v>1559</v>
      </c>
      <c r="L332" t="s">
        <v>1560</v>
      </c>
      <c r="M332" t="s">
        <v>35</v>
      </c>
      <c r="N332">
        <f>IF(ISBLANK(Tabella1[[#This Row],[importoAggiudicazione]]),"-",Tabella1[[#This Row],[importoAggiudicazione]]-Tabella1[[#This Row],[sommeLiquidate]])</f>
        <v>0</v>
      </c>
    </row>
    <row r="333" spans="1:14" ht="30" x14ac:dyDescent="0.25">
      <c r="A333" t="s">
        <v>14</v>
      </c>
      <c r="B333" t="s">
        <v>15</v>
      </c>
      <c r="C333" t="s">
        <v>14</v>
      </c>
      <c r="D333" t="s">
        <v>1561</v>
      </c>
      <c r="E333" s="1" t="s">
        <v>1562</v>
      </c>
      <c r="F333" s="1" t="s">
        <v>38</v>
      </c>
      <c r="G333" t="s">
        <v>1563</v>
      </c>
      <c r="H333" t="s">
        <v>822</v>
      </c>
      <c r="I333" t="s">
        <v>13</v>
      </c>
      <c r="J333" t="s">
        <v>131</v>
      </c>
      <c r="K333" s="1" t="s">
        <v>1564</v>
      </c>
      <c r="L333" t="s">
        <v>1565</v>
      </c>
      <c r="M333" t="s">
        <v>35</v>
      </c>
      <c r="N333">
        <f>IF(ISBLANK(Tabella1[[#This Row],[importoAggiudicazione]]),"-",Tabella1[[#This Row],[importoAggiudicazione]]-Tabella1[[#This Row],[sommeLiquidate]])</f>
        <v>4555.54</v>
      </c>
    </row>
    <row r="334" spans="1:14" ht="45" x14ac:dyDescent="0.25">
      <c r="A334" t="s">
        <v>14</v>
      </c>
      <c r="B334" t="s">
        <v>15</v>
      </c>
      <c r="C334" t="s">
        <v>14</v>
      </c>
      <c r="D334" t="s">
        <v>1566</v>
      </c>
      <c r="E334" s="1" t="s">
        <v>1567</v>
      </c>
      <c r="F334" s="1" t="s">
        <v>38</v>
      </c>
      <c r="G334" t="s">
        <v>1568</v>
      </c>
      <c r="H334" t="s">
        <v>1098</v>
      </c>
      <c r="I334" t="s">
        <v>157</v>
      </c>
      <c r="J334" t="s">
        <v>131</v>
      </c>
      <c r="K334" s="1" t="s">
        <v>1569</v>
      </c>
      <c r="L334" t="s">
        <v>1570</v>
      </c>
      <c r="M334" t="s">
        <v>35</v>
      </c>
      <c r="N334">
        <f>IF(ISBLANK(Tabella1[[#This Row],[importoAggiudicazione]]),"-",Tabella1[[#This Row],[importoAggiudicazione]]-Tabella1[[#This Row],[sommeLiquidate]])</f>
        <v>409</v>
      </c>
    </row>
    <row r="335" spans="1:14" ht="30" x14ac:dyDescent="0.25">
      <c r="A335" t="s">
        <v>14</v>
      </c>
      <c r="B335" t="s">
        <v>15</v>
      </c>
      <c r="C335" t="s">
        <v>14</v>
      </c>
      <c r="D335" t="s">
        <v>1571</v>
      </c>
      <c r="E335" s="1" t="s">
        <v>1572</v>
      </c>
      <c r="F335" s="1" t="s">
        <v>38</v>
      </c>
      <c r="G335" t="s">
        <v>1573</v>
      </c>
      <c r="H335" t="s">
        <v>1574</v>
      </c>
      <c r="I335" t="s">
        <v>247</v>
      </c>
      <c r="J335" t="s">
        <v>1573</v>
      </c>
      <c r="K335" s="1" t="s">
        <v>1575</v>
      </c>
      <c r="L335" t="s">
        <v>1576</v>
      </c>
      <c r="M335" t="s">
        <v>35</v>
      </c>
      <c r="N335">
        <f>IF(ISBLANK(Tabella1[[#This Row],[importoAggiudicazione]]),"-",Tabella1[[#This Row],[importoAggiudicazione]]-Tabella1[[#This Row],[sommeLiquidate]])</f>
        <v>0</v>
      </c>
    </row>
    <row r="336" spans="1:14" ht="45" x14ac:dyDescent="0.25">
      <c r="A336" t="s">
        <v>14</v>
      </c>
      <c r="B336" t="s">
        <v>15</v>
      </c>
      <c r="C336" t="s">
        <v>14</v>
      </c>
      <c r="D336" t="s">
        <v>1577</v>
      </c>
      <c r="E336" s="1" t="s">
        <v>1578</v>
      </c>
      <c r="F336" s="1" t="s">
        <v>38</v>
      </c>
      <c r="G336" t="s">
        <v>1579</v>
      </c>
      <c r="H336" t="s">
        <v>104</v>
      </c>
      <c r="I336" t="s">
        <v>13</v>
      </c>
      <c r="J336" t="s">
        <v>131</v>
      </c>
      <c r="K336" s="1" t="s">
        <v>1540</v>
      </c>
      <c r="L336" t="s">
        <v>1541</v>
      </c>
      <c r="M336" t="s">
        <v>35</v>
      </c>
      <c r="N336">
        <f>IF(ISBLANK(Tabella1[[#This Row],[importoAggiudicazione]]),"-",Tabella1[[#This Row],[importoAggiudicazione]]-Tabella1[[#This Row],[sommeLiquidate]])</f>
        <v>1328.9</v>
      </c>
    </row>
    <row r="337" spans="1:15" ht="75" x14ac:dyDescent="0.25">
      <c r="A337" t="s">
        <v>14</v>
      </c>
      <c r="B337" t="s">
        <v>15</v>
      </c>
      <c r="C337" t="s">
        <v>14</v>
      </c>
      <c r="D337" t="s">
        <v>1580</v>
      </c>
      <c r="E337" s="1" t="s">
        <v>1581</v>
      </c>
      <c r="F337" s="1" t="s">
        <v>38</v>
      </c>
      <c r="G337" t="s">
        <v>1582</v>
      </c>
      <c r="H337" t="s">
        <v>463</v>
      </c>
      <c r="I337" t="s">
        <v>525</v>
      </c>
      <c r="J337" t="s">
        <v>1582</v>
      </c>
      <c r="K337" s="1" t="s">
        <v>66</v>
      </c>
      <c r="L337" t="s">
        <v>67</v>
      </c>
      <c r="M337" t="s">
        <v>35</v>
      </c>
      <c r="N337">
        <f>IF(ISBLANK(Tabella1[[#This Row],[importoAggiudicazione]]),"-",Tabella1[[#This Row],[importoAggiudicazione]]-Tabella1[[#This Row],[sommeLiquidate]])</f>
        <v>0</v>
      </c>
    </row>
    <row r="338" spans="1:15" ht="45" x14ac:dyDescent="0.25">
      <c r="A338" t="s">
        <v>14</v>
      </c>
      <c r="B338" t="s">
        <v>15</v>
      </c>
      <c r="C338" t="s">
        <v>14</v>
      </c>
      <c r="D338" t="s">
        <v>1583</v>
      </c>
      <c r="E338" s="1" t="s">
        <v>1584</v>
      </c>
      <c r="F338" s="1" t="s">
        <v>38</v>
      </c>
      <c r="G338" t="s">
        <v>1585</v>
      </c>
      <c r="H338" t="s">
        <v>1586</v>
      </c>
      <c r="I338" t="s">
        <v>72</v>
      </c>
      <c r="J338" t="s">
        <v>1585</v>
      </c>
      <c r="K338" s="1" t="s">
        <v>457</v>
      </c>
      <c r="L338" t="s">
        <v>458</v>
      </c>
      <c r="M338" t="s">
        <v>35</v>
      </c>
      <c r="N338">
        <f>IF(ISBLANK(Tabella1[[#This Row],[importoAggiudicazione]]),"-",Tabella1[[#This Row],[importoAggiudicazione]]-Tabella1[[#This Row],[sommeLiquidate]])</f>
        <v>0</v>
      </c>
    </row>
    <row r="339" spans="1:15" x14ac:dyDescent="0.25">
      <c r="A339" t="s">
        <v>14</v>
      </c>
      <c r="B339" t="s">
        <v>15</v>
      </c>
      <c r="C339" t="s">
        <v>14</v>
      </c>
      <c r="D339" t="s">
        <v>1587</v>
      </c>
      <c r="E339" s="1" t="s">
        <v>1588</v>
      </c>
      <c r="F339" s="1" t="s">
        <v>38</v>
      </c>
      <c r="G339" t="s">
        <v>1589</v>
      </c>
      <c r="H339" t="s">
        <v>406</v>
      </c>
      <c r="I339" t="s">
        <v>1590</v>
      </c>
      <c r="J339" t="s">
        <v>1589</v>
      </c>
      <c r="K339" s="1" t="s">
        <v>1185</v>
      </c>
      <c r="L339" t="s">
        <v>1186</v>
      </c>
      <c r="M339" t="s">
        <v>35</v>
      </c>
      <c r="N339">
        <f>IF(ISBLANK(Tabella1[[#This Row],[importoAggiudicazione]]),"-",Tabella1[[#This Row],[importoAggiudicazione]]-Tabella1[[#This Row],[sommeLiquidate]])</f>
        <v>0</v>
      </c>
    </row>
    <row r="340" spans="1:15" ht="30" x14ac:dyDescent="0.25">
      <c r="A340" t="s">
        <v>14</v>
      </c>
      <c r="B340" t="s">
        <v>15</v>
      </c>
      <c r="C340" t="s">
        <v>14</v>
      </c>
      <c r="D340" t="s">
        <v>1591</v>
      </c>
      <c r="E340" s="1" t="s">
        <v>1592</v>
      </c>
      <c r="F340" s="1" t="s">
        <v>38</v>
      </c>
      <c r="G340" t="s">
        <v>1126</v>
      </c>
      <c r="H340" t="s">
        <v>1593</v>
      </c>
      <c r="I340" t="s">
        <v>72</v>
      </c>
      <c r="J340" t="s">
        <v>1594</v>
      </c>
      <c r="K340" s="1" t="s">
        <v>695</v>
      </c>
      <c r="L340" t="s">
        <v>696</v>
      </c>
      <c r="M340" t="s">
        <v>35</v>
      </c>
      <c r="N340">
        <f>IF(ISBLANK(Tabella1[[#This Row],[importoAggiudicazione]]),"-",Tabella1[[#This Row],[importoAggiudicazione]]-Tabella1[[#This Row],[sommeLiquidate]])</f>
        <v>578</v>
      </c>
    </row>
    <row r="341" spans="1:15" ht="30" x14ac:dyDescent="0.25">
      <c r="A341" t="s">
        <v>14</v>
      </c>
      <c r="B341" t="s">
        <v>15</v>
      </c>
      <c r="C341" t="s">
        <v>14</v>
      </c>
      <c r="D341" t="s">
        <v>1595</v>
      </c>
      <c r="E341" s="1" t="s">
        <v>1596</v>
      </c>
      <c r="F341" s="1" t="s">
        <v>38</v>
      </c>
      <c r="G341" t="s">
        <v>1597</v>
      </c>
      <c r="H341" t="s">
        <v>840</v>
      </c>
      <c r="I341" t="s">
        <v>644</v>
      </c>
      <c r="J341" t="s">
        <v>1597</v>
      </c>
      <c r="K341" s="1" t="s">
        <v>1598</v>
      </c>
      <c r="L341" t="s">
        <v>1599</v>
      </c>
      <c r="M341" t="s">
        <v>35</v>
      </c>
      <c r="N341">
        <f>IF(ISBLANK(Tabella1[[#This Row],[importoAggiudicazione]]),"-",Tabella1[[#This Row],[importoAggiudicazione]]-Tabella1[[#This Row],[sommeLiquidate]])</f>
        <v>0</v>
      </c>
    </row>
    <row r="342" spans="1:15" ht="60" x14ac:dyDescent="0.25">
      <c r="A342" t="s">
        <v>14</v>
      </c>
      <c r="B342" t="s">
        <v>15</v>
      </c>
      <c r="C342" t="s">
        <v>14</v>
      </c>
      <c r="D342" t="s">
        <v>1600</v>
      </c>
      <c r="E342" s="1" t="s">
        <v>1601</v>
      </c>
      <c r="F342" s="1" t="s">
        <v>38</v>
      </c>
      <c r="G342" t="s">
        <v>1602</v>
      </c>
      <c r="H342" t="s">
        <v>505</v>
      </c>
      <c r="I342" t="s">
        <v>72</v>
      </c>
      <c r="J342" t="s">
        <v>1602</v>
      </c>
      <c r="K342" s="1" t="s">
        <v>457</v>
      </c>
      <c r="L342" t="s">
        <v>458</v>
      </c>
      <c r="M342" t="s">
        <v>35</v>
      </c>
      <c r="N342">
        <f>IF(ISBLANK(Tabella1[[#This Row],[importoAggiudicazione]]),"-",Tabella1[[#This Row],[importoAggiudicazione]]-Tabella1[[#This Row],[sommeLiquidate]])</f>
        <v>0</v>
      </c>
    </row>
    <row r="343" spans="1:15" ht="60" x14ac:dyDescent="0.25">
      <c r="A343" t="s">
        <v>14</v>
      </c>
      <c r="B343" t="s">
        <v>15</v>
      </c>
      <c r="C343" t="s">
        <v>14</v>
      </c>
      <c r="D343" t="s">
        <v>1603</v>
      </c>
      <c r="E343" s="1" t="s">
        <v>1604</v>
      </c>
      <c r="F343" s="1" t="s">
        <v>38</v>
      </c>
      <c r="G343" t="s">
        <v>1605</v>
      </c>
      <c r="H343" t="s">
        <v>365</v>
      </c>
      <c r="I343" t="s">
        <v>851</v>
      </c>
      <c r="J343" t="s">
        <v>1605</v>
      </c>
      <c r="K343" s="1" t="s">
        <v>1606</v>
      </c>
      <c r="L343" t="s">
        <v>1607</v>
      </c>
      <c r="M343" t="s">
        <v>35</v>
      </c>
      <c r="N343">
        <f>IF(ISBLANK(Tabella1[[#This Row],[importoAggiudicazione]]),"-",Tabella1[[#This Row],[importoAggiudicazione]]-Tabella1[[#This Row],[sommeLiquidate]])</f>
        <v>0</v>
      </c>
    </row>
    <row r="344" spans="1:15" ht="30" x14ac:dyDescent="0.25">
      <c r="A344" t="s">
        <v>14</v>
      </c>
      <c r="B344" t="s">
        <v>15</v>
      </c>
      <c r="C344" t="s">
        <v>14</v>
      </c>
      <c r="D344" t="s">
        <v>1608</v>
      </c>
      <c r="E344" s="1" t="s">
        <v>1609</v>
      </c>
      <c r="F344" s="1" t="s">
        <v>38</v>
      </c>
      <c r="G344" t="s">
        <v>1610</v>
      </c>
      <c r="H344" t="s">
        <v>360</v>
      </c>
      <c r="I344" t="s">
        <v>72</v>
      </c>
      <c r="J344" t="s">
        <v>1610</v>
      </c>
      <c r="K344" s="1" t="s">
        <v>457</v>
      </c>
      <c r="L344" t="s">
        <v>458</v>
      </c>
      <c r="M344" t="s">
        <v>35</v>
      </c>
      <c r="N344">
        <f>IF(ISBLANK(Tabella1[[#This Row],[importoAggiudicazione]]),"-",Tabella1[[#This Row],[importoAggiudicazione]]-Tabella1[[#This Row],[sommeLiquidate]])</f>
        <v>0</v>
      </c>
    </row>
    <row r="345" spans="1:15" ht="30" x14ac:dyDescent="0.25">
      <c r="A345" t="s">
        <v>14</v>
      </c>
      <c r="B345" t="s">
        <v>15</v>
      </c>
      <c r="C345" t="s">
        <v>14</v>
      </c>
      <c r="D345" t="s">
        <v>1611</v>
      </c>
      <c r="E345" s="1" t="s">
        <v>1612</v>
      </c>
      <c r="F345" s="1" t="s">
        <v>38</v>
      </c>
      <c r="G345" t="s">
        <v>1613</v>
      </c>
      <c r="H345" t="s">
        <v>1217</v>
      </c>
      <c r="I345" t="s">
        <v>72</v>
      </c>
      <c r="J345" t="s">
        <v>1613</v>
      </c>
      <c r="K345" s="1" t="s">
        <v>1614</v>
      </c>
      <c r="L345" t="s">
        <v>1615</v>
      </c>
      <c r="M345" t="s">
        <v>35</v>
      </c>
      <c r="N345">
        <f>IF(ISBLANK(Tabella1[[#This Row],[importoAggiudicazione]]),"-",Tabella1[[#This Row],[importoAggiudicazione]]-Tabella1[[#This Row],[sommeLiquidate]])</f>
        <v>0</v>
      </c>
    </row>
    <row r="346" spans="1:15" ht="30" x14ac:dyDescent="0.25">
      <c r="A346" t="s">
        <v>14</v>
      </c>
      <c r="B346" t="s">
        <v>15</v>
      </c>
      <c r="C346" t="s">
        <v>14</v>
      </c>
      <c r="D346" t="s">
        <v>1616</v>
      </c>
      <c r="E346" s="1" t="s">
        <v>1617</v>
      </c>
      <c r="F346" s="1" t="s">
        <v>38</v>
      </c>
      <c r="G346" t="s">
        <v>435</v>
      </c>
      <c r="H346" t="s">
        <v>247</v>
      </c>
      <c r="I346" t="s">
        <v>186</v>
      </c>
      <c r="J346" t="s">
        <v>435</v>
      </c>
      <c r="K346" s="1" t="s">
        <v>1319</v>
      </c>
      <c r="L346" t="s">
        <v>1320</v>
      </c>
      <c r="M346" t="s">
        <v>35</v>
      </c>
      <c r="N346">
        <f>IF(ISBLANK(Tabella1[[#This Row],[importoAggiudicazione]]),"-",Tabella1[[#This Row],[importoAggiudicazione]]-Tabella1[[#This Row],[sommeLiquidate]])</f>
        <v>0</v>
      </c>
    </row>
    <row r="347" spans="1:15" ht="30" x14ac:dyDescent="0.25">
      <c r="A347" t="s">
        <v>14</v>
      </c>
      <c r="B347" t="s">
        <v>15</v>
      </c>
      <c r="C347" t="s">
        <v>14</v>
      </c>
      <c r="D347" t="s">
        <v>1618</v>
      </c>
      <c r="E347" s="1" t="s">
        <v>1619</v>
      </c>
      <c r="F347" s="1" t="s">
        <v>38</v>
      </c>
      <c r="G347" t="s">
        <v>1620</v>
      </c>
      <c r="H347" t="s">
        <v>163</v>
      </c>
      <c r="I347" t="s">
        <v>13</v>
      </c>
      <c r="J347" t="s">
        <v>131</v>
      </c>
      <c r="K347" s="1" t="s">
        <v>771</v>
      </c>
      <c r="L347" t="s">
        <v>772</v>
      </c>
      <c r="M347" t="s">
        <v>35</v>
      </c>
      <c r="N347">
        <f>IF(ISBLANK(Tabella1[[#This Row],[importoAggiudicazione]]),"-",Tabella1[[#This Row],[importoAggiudicazione]]-Tabella1[[#This Row],[sommeLiquidate]])</f>
        <v>4140</v>
      </c>
    </row>
    <row r="348" spans="1:15" x14ac:dyDescent="0.25">
      <c r="A348" t="s">
        <v>14</v>
      </c>
      <c r="B348" t="s">
        <v>15</v>
      </c>
      <c r="C348" t="s">
        <v>14</v>
      </c>
      <c r="D348" t="s">
        <v>1621</v>
      </c>
      <c r="E348" s="1" t="s">
        <v>1622</v>
      </c>
      <c r="F348" s="1" t="s">
        <v>38</v>
      </c>
      <c r="G348" t="s">
        <v>1623</v>
      </c>
      <c r="H348" t="s">
        <v>299</v>
      </c>
      <c r="I348" t="s">
        <v>72</v>
      </c>
      <c r="J348" t="s">
        <v>1623</v>
      </c>
      <c r="K348" s="1" t="s">
        <v>1402</v>
      </c>
      <c r="L348" t="s">
        <v>1403</v>
      </c>
      <c r="M348" t="s">
        <v>35</v>
      </c>
      <c r="N348">
        <f>IF(ISBLANK(Tabella1[[#This Row],[importoAggiudicazione]]),"-",Tabella1[[#This Row],[importoAggiudicazione]]-Tabella1[[#This Row],[sommeLiquidate]])</f>
        <v>0</v>
      </c>
    </row>
    <row r="349" spans="1:15" ht="30" x14ac:dyDescent="0.25">
      <c r="A349" t="s">
        <v>14</v>
      </c>
      <c r="B349" t="s">
        <v>15</v>
      </c>
      <c r="C349" t="s">
        <v>14</v>
      </c>
      <c r="D349" t="s">
        <v>1624</v>
      </c>
      <c r="E349" s="1" t="s">
        <v>1625</v>
      </c>
      <c r="F349" s="1" t="s">
        <v>38</v>
      </c>
      <c r="G349" t="s">
        <v>1626</v>
      </c>
      <c r="H349" t="s">
        <v>758</v>
      </c>
      <c r="I349" t="s">
        <v>1496</v>
      </c>
      <c r="J349" t="s">
        <v>1626</v>
      </c>
      <c r="K349" s="1" t="s">
        <v>1627</v>
      </c>
      <c r="L349" t="s">
        <v>1628</v>
      </c>
      <c r="M349" t="s">
        <v>35</v>
      </c>
      <c r="N349">
        <f>IF(ISBLANK(Tabella1[[#This Row],[importoAggiudicazione]]),"-",Tabella1[[#This Row],[importoAggiudicazione]]-Tabella1[[#This Row],[sommeLiquidate]])</f>
        <v>0</v>
      </c>
    </row>
    <row r="350" spans="1:15" x14ac:dyDescent="0.25">
      <c r="A350" t="s">
        <v>14</v>
      </c>
      <c r="B350" t="s">
        <v>15</v>
      </c>
      <c r="C350" t="s">
        <v>14</v>
      </c>
      <c r="D350" t="s">
        <v>1629</v>
      </c>
      <c r="E350" s="1" t="s">
        <v>13</v>
      </c>
      <c r="F350" s="1" t="s">
        <v>38</v>
      </c>
      <c r="G350" t="s">
        <v>1630</v>
      </c>
      <c r="H350" t="s">
        <v>1631</v>
      </c>
      <c r="I350" t="s">
        <v>758</v>
      </c>
      <c r="J350" t="s">
        <v>1630</v>
      </c>
      <c r="K350" s="1" t="s">
        <v>13</v>
      </c>
      <c r="L350" t="s">
        <v>13</v>
      </c>
      <c r="M350" t="s">
        <v>13</v>
      </c>
      <c r="N350">
        <f>IF(ISBLANK(Tabella1[[#This Row],[importoAggiudicazione]]),"-",Tabella1[[#This Row],[importoAggiudicazione]]-Tabella1[[#This Row],[sommeLiquidate]])</f>
        <v>0</v>
      </c>
      <c r="O350" t="s">
        <v>13</v>
      </c>
    </row>
    <row r="351" spans="1:15" x14ac:dyDescent="0.25">
      <c r="A351" t="s">
        <v>14</v>
      </c>
      <c r="B351" t="s">
        <v>15</v>
      </c>
      <c r="C351" t="s">
        <v>14</v>
      </c>
      <c r="D351" t="s">
        <v>1632</v>
      </c>
      <c r="E351" s="1" t="s">
        <v>750</v>
      </c>
      <c r="F351" s="1" t="s">
        <v>38</v>
      </c>
      <c r="G351" t="s">
        <v>1045</v>
      </c>
      <c r="H351" t="s">
        <v>751</v>
      </c>
      <c r="I351" t="s">
        <v>1424</v>
      </c>
      <c r="J351" t="s">
        <v>1045</v>
      </c>
      <c r="K351" s="1" t="s">
        <v>785</v>
      </c>
      <c r="L351" t="s">
        <v>786</v>
      </c>
      <c r="M351" t="s">
        <v>35</v>
      </c>
      <c r="N351">
        <f>IF(ISBLANK(Tabella1[[#This Row],[importoAggiudicazione]]),"-",Tabella1[[#This Row],[importoAggiudicazione]]-Tabella1[[#This Row],[sommeLiquidate]])</f>
        <v>0</v>
      </c>
    </row>
    <row r="352" spans="1:15" ht="30" x14ac:dyDescent="0.25">
      <c r="A352" t="s">
        <v>14</v>
      </c>
      <c r="B352" t="s">
        <v>15</v>
      </c>
      <c r="C352" t="s">
        <v>14</v>
      </c>
      <c r="D352" t="s">
        <v>1633</v>
      </c>
      <c r="E352" s="1" t="s">
        <v>1634</v>
      </c>
      <c r="F352" s="1" t="s">
        <v>38</v>
      </c>
      <c r="G352" t="s">
        <v>1045</v>
      </c>
      <c r="H352" t="s">
        <v>868</v>
      </c>
      <c r="I352" t="s">
        <v>404</v>
      </c>
      <c r="J352" t="s">
        <v>1045</v>
      </c>
      <c r="K352" s="1" t="s">
        <v>1635</v>
      </c>
      <c r="L352" t="s">
        <v>1636</v>
      </c>
      <c r="M352" t="s">
        <v>35</v>
      </c>
      <c r="N352">
        <f>IF(ISBLANK(Tabella1[[#This Row],[importoAggiudicazione]]),"-",Tabella1[[#This Row],[importoAggiudicazione]]-Tabella1[[#This Row],[sommeLiquidate]])</f>
        <v>0</v>
      </c>
    </row>
    <row r="353" spans="1:14" x14ac:dyDescent="0.25">
      <c r="A353" t="s">
        <v>14</v>
      </c>
      <c r="B353" t="s">
        <v>15</v>
      </c>
      <c r="C353" t="s">
        <v>14</v>
      </c>
      <c r="D353" t="s">
        <v>1637</v>
      </c>
      <c r="E353" s="1" t="s">
        <v>1638</v>
      </c>
      <c r="F353" s="1" t="s">
        <v>38</v>
      </c>
      <c r="G353" t="s">
        <v>1639</v>
      </c>
      <c r="H353" t="s">
        <v>740</v>
      </c>
      <c r="I353" t="s">
        <v>72</v>
      </c>
      <c r="J353" t="s">
        <v>1639</v>
      </c>
      <c r="K353" s="1" t="s">
        <v>1640</v>
      </c>
      <c r="L353" t="s">
        <v>1641</v>
      </c>
      <c r="M353" t="s">
        <v>35</v>
      </c>
      <c r="N353">
        <f>IF(ISBLANK(Tabella1[[#This Row],[importoAggiudicazione]]),"-",Tabella1[[#This Row],[importoAggiudicazione]]-Tabella1[[#This Row],[sommeLiquidate]])</f>
        <v>0</v>
      </c>
    </row>
    <row r="354" spans="1:14" x14ac:dyDescent="0.25">
      <c r="A354" t="s">
        <v>14</v>
      </c>
      <c r="B354" t="s">
        <v>15</v>
      </c>
      <c r="C354" t="s">
        <v>14</v>
      </c>
      <c r="D354" t="s">
        <v>1642</v>
      </c>
      <c r="E354" s="1" t="s">
        <v>1643</v>
      </c>
      <c r="F354" s="1" t="s">
        <v>38</v>
      </c>
      <c r="G354" t="s">
        <v>1644</v>
      </c>
      <c r="H354" t="s">
        <v>1645</v>
      </c>
      <c r="I354" t="s">
        <v>406</v>
      </c>
      <c r="J354" t="s">
        <v>1644</v>
      </c>
      <c r="K354" s="1" t="s">
        <v>1646</v>
      </c>
      <c r="L354" t="s">
        <v>1647</v>
      </c>
      <c r="M354" t="s">
        <v>35</v>
      </c>
      <c r="N354">
        <f>IF(ISBLANK(Tabella1[[#This Row],[importoAggiudicazione]]),"-",Tabella1[[#This Row],[importoAggiudicazione]]-Tabella1[[#This Row],[sommeLiquidate]])</f>
        <v>0</v>
      </c>
    </row>
    <row r="355" spans="1:14" ht="45" x14ac:dyDescent="0.25">
      <c r="A355" t="s">
        <v>14</v>
      </c>
      <c r="B355" t="s">
        <v>15</v>
      </c>
      <c r="C355" t="s">
        <v>14</v>
      </c>
      <c r="D355" t="s">
        <v>1648</v>
      </c>
      <c r="E355" s="1" t="s">
        <v>1649</v>
      </c>
      <c r="F355" s="1" t="s">
        <v>38</v>
      </c>
      <c r="G355" t="s">
        <v>667</v>
      </c>
      <c r="H355" t="s">
        <v>355</v>
      </c>
      <c r="I355" t="s">
        <v>72</v>
      </c>
      <c r="J355" t="s">
        <v>667</v>
      </c>
      <c r="K355" s="1" t="s">
        <v>1650</v>
      </c>
      <c r="L355" t="s">
        <v>1651</v>
      </c>
      <c r="M355" t="s">
        <v>35</v>
      </c>
      <c r="N355">
        <f>IF(ISBLANK(Tabella1[[#This Row],[importoAggiudicazione]]),"-",Tabella1[[#This Row],[importoAggiudicazione]]-Tabella1[[#This Row],[sommeLiquidate]])</f>
        <v>0</v>
      </c>
    </row>
    <row r="356" spans="1:14" x14ac:dyDescent="0.25">
      <c r="A356" t="s">
        <v>14</v>
      </c>
      <c r="B356" t="s">
        <v>15</v>
      </c>
      <c r="C356" t="s">
        <v>14</v>
      </c>
      <c r="D356" t="s">
        <v>1652</v>
      </c>
      <c r="E356" s="1" t="s">
        <v>1653</v>
      </c>
      <c r="F356" s="1" t="s">
        <v>38</v>
      </c>
      <c r="G356" t="s">
        <v>1654</v>
      </c>
      <c r="H356" t="s">
        <v>1655</v>
      </c>
      <c r="I356" t="s">
        <v>408</v>
      </c>
      <c r="J356" t="s">
        <v>1654</v>
      </c>
      <c r="K356" s="1" t="s">
        <v>1656</v>
      </c>
      <c r="L356" t="s">
        <v>1657</v>
      </c>
      <c r="M356" t="s">
        <v>35</v>
      </c>
      <c r="N356">
        <f>IF(ISBLANK(Tabella1[[#This Row],[importoAggiudicazione]]),"-",Tabella1[[#This Row],[importoAggiudicazione]]-Tabella1[[#This Row],[sommeLiquidate]])</f>
        <v>0</v>
      </c>
    </row>
    <row r="357" spans="1:14" ht="30" x14ac:dyDescent="0.25">
      <c r="A357" t="s">
        <v>14</v>
      </c>
      <c r="B357" t="s">
        <v>15</v>
      </c>
      <c r="C357" t="s">
        <v>14</v>
      </c>
      <c r="D357" t="s">
        <v>1658</v>
      </c>
      <c r="E357" s="1" t="s">
        <v>1659</v>
      </c>
      <c r="F357" s="1" t="s">
        <v>38</v>
      </c>
      <c r="G357" t="s">
        <v>1660</v>
      </c>
      <c r="H357" t="s">
        <v>700</v>
      </c>
      <c r="I357" t="s">
        <v>751</v>
      </c>
      <c r="J357" t="s">
        <v>1661</v>
      </c>
      <c r="K357" s="1" t="s">
        <v>1569</v>
      </c>
      <c r="L357" t="s">
        <v>1570</v>
      </c>
      <c r="M357" t="s">
        <v>35</v>
      </c>
      <c r="N357">
        <f>IF(ISBLANK(Tabella1[[#This Row],[importoAggiudicazione]]),"-",Tabella1[[#This Row],[importoAggiudicazione]]-Tabella1[[#This Row],[sommeLiquidate]])</f>
        <v>191.81999999999994</v>
      </c>
    </row>
    <row r="358" spans="1:14" x14ac:dyDescent="0.25">
      <c r="A358" t="s">
        <v>14</v>
      </c>
      <c r="B358" t="s">
        <v>15</v>
      </c>
      <c r="C358" t="s">
        <v>14</v>
      </c>
      <c r="D358" t="s">
        <v>1662</v>
      </c>
      <c r="E358" s="1" t="s">
        <v>1663</v>
      </c>
      <c r="F358" s="1" t="s">
        <v>38</v>
      </c>
      <c r="G358" t="s">
        <v>1664</v>
      </c>
      <c r="H358" t="s">
        <v>868</v>
      </c>
      <c r="I358" t="s">
        <v>404</v>
      </c>
      <c r="J358" t="s">
        <v>1664</v>
      </c>
      <c r="K358" s="1" t="s">
        <v>1041</v>
      </c>
      <c r="L358" t="s">
        <v>1042</v>
      </c>
      <c r="M358" t="s">
        <v>35</v>
      </c>
      <c r="N358">
        <f>IF(ISBLANK(Tabella1[[#This Row],[importoAggiudicazione]]),"-",Tabella1[[#This Row],[importoAggiudicazione]]-Tabella1[[#This Row],[sommeLiquidate]])</f>
        <v>0</v>
      </c>
    </row>
    <row r="359" spans="1:14" ht="30" x14ac:dyDescent="0.25">
      <c r="A359" t="s">
        <v>14</v>
      </c>
      <c r="B359" t="s">
        <v>15</v>
      </c>
      <c r="C359" t="s">
        <v>14</v>
      </c>
      <c r="D359" t="s">
        <v>1665</v>
      </c>
      <c r="E359" s="1" t="s">
        <v>1666</v>
      </c>
      <c r="F359" s="1" t="s">
        <v>38</v>
      </c>
      <c r="G359" t="s">
        <v>1667</v>
      </c>
      <c r="H359" t="s">
        <v>643</v>
      </c>
      <c r="I359" t="s">
        <v>644</v>
      </c>
      <c r="J359" t="s">
        <v>1667</v>
      </c>
      <c r="K359" s="1" t="s">
        <v>272</v>
      </c>
      <c r="L359" t="s">
        <v>273</v>
      </c>
      <c r="M359" t="s">
        <v>35</v>
      </c>
      <c r="N359">
        <f>IF(ISBLANK(Tabella1[[#This Row],[importoAggiudicazione]]),"-",Tabella1[[#This Row],[importoAggiudicazione]]-Tabella1[[#This Row],[sommeLiquidate]])</f>
        <v>0</v>
      </c>
    </row>
    <row r="360" spans="1:14" ht="60" x14ac:dyDescent="0.25">
      <c r="A360" t="s">
        <v>14</v>
      </c>
      <c r="B360" t="s">
        <v>15</v>
      </c>
      <c r="C360" t="s">
        <v>14</v>
      </c>
      <c r="D360" t="s">
        <v>1668</v>
      </c>
      <c r="E360" s="1" t="s">
        <v>1669</v>
      </c>
      <c r="F360" s="1" t="s">
        <v>38</v>
      </c>
      <c r="G360" t="s">
        <v>1670</v>
      </c>
      <c r="H360" t="s">
        <v>321</v>
      </c>
      <c r="I360" t="s">
        <v>705</v>
      </c>
      <c r="J360" t="s">
        <v>1670</v>
      </c>
      <c r="K360" s="1" t="s">
        <v>92</v>
      </c>
      <c r="L360" t="s">
        <v>93</v>
      </c>
      <c r="M360" t="s">
        <v>35</v>
      </c>
      <c r="N360">
        <f>IF(ISBLANK(Tabella1[[#This Row],[importoAggiudicazione]]),"-",Tabella1[[#This Row],[importoAggiudicazione]]-Tabella1[[#This Row],[sommeLiquidate]])</f>
        <v>0</v>
      </c>
    </row>
    <row r="361" spans="1:14" ht="60" x14ac:dyDescent="0.25">
      <c r="A361" t="s">
        <v>14</v>
      </c>
      <c r="B361" t="s">
        <v>15</v>
      </c>
      <c r="C361" t="s">
        <v>14</v>
      </c>
      <c r="D361" t="s">
        <v>1671</v>
      </c>
      <c r="E361" s="1" t="s">
        <v>1672</v>
      </c>
      <c r="F361" s="1" t="s">
        <v>38</v>
      </c>
      <c r="G361" t="s">
        <v>1673</v>
      </c>
      <c r="H361" t="s">
        <v>456</v>
      </c>
      <c r="I361" t="s">
        <v>72</v>
      </c>
      <c r="J361" t="s">
        <v>1673</v>
      </c>
      <c r="K361" s="1" t="s">
        <v>1374</v>
      </c>
      <c r="L361" t="s">
        <v>1375</v>
      </c>
      <c r="M361" t="s">
        <v>35</v>
      </c>
      <c r="N361">
        <f>IF(ISBLANK(Tabella1[[#This Row],[importoAggiudicazione]]),"-",Tabella1[[#This Row],[importoAggiudicazione]]-Tabella1[[#This Row],[sommeLiquidate]])</f>
        <v>0</v>
      </c>
    </row>
    <row r="362" spans="1:14" x14ac:dyDescent="0.25">
      <c r="A362" t="s">
        <v>14</v>
      </c>
      <c r="B362" t="s">
        <v>15</v>
      </c>
      <c r="C362" t="s">
        <v>14</v>
      </c>
      <c r="D362" t="s">
        <v>1674</v>
      </c>
      <c r="E362" s="1" t="s">
        <v>1675</v>
      </c>
      <c r="F362" s="1" t="s">
        <v>38</v>
      </c>
      <c r="G362" t="s">
        <v>1051</v>
      </c>
      <c r="H362" t="s">
        <v>116</v>
      </c>
      <c r="I362" t="s">
        <v>539</v>
      </c>
      <c r="J362" t="s">
        <v>131</v>
      </c>
      <c r="K362" s="1" t="s">
        <v>1676</v>
      </c>
      <c r="L362" t="s">
        <v>1677</v>
      </c>
      <c r="M362" t="s">
        <v>35</v>
      </c>
      <c r="N362">
        <f>IF(ISBLANK(Tabella1[[#This Row],[importoAggiudicazione]]),"-",Tabella1[[#This Row],[importoAggiudicazione]]-Tabella1[[#This Row],[sommeLiquidate]])</f>
        <v>920</v>
      </c>
    </row>
    <row r="363" spans="1:14" ht="30" x14ac:dyDescent="0.25">
      <c r="A363" t="s">
        <v>14</v>
      </c>
      <c r="B363" t="s">
        <v>15</v>
      </c>
      <c r="C363" t="s">
        <v>14</v>
      </c>
      <c r="D363" t="s">
        <v>1678</v>
      </c>
      <c r="E363" s="1" t="s">
        <v>1679</v>
      </c>
      <c r="F363" s="1" t="s">
        <v>38</v>
      </c>
      <c r="G363" t="s">
        <v>1680</v>
      </c>
      <c r="H363" t="s">
        <v>437</v>
      </c>
      <c r="I363" t="s">
        <v>1251</v>
      </c>
      <c r="J363" t="s">
        <v>1680</v>
      </c>
      <c r="K363" s="1" t="s">
        <v>361</v>
      </c>
      <c r="L363" t="s">
        <v>362</v>
      </c>
      <c r="M363" t="s">
        <v>35</v>
      </c>
      <c r="N363">
        <f>IF(ISBLANK(Tabella1[[#This Row],[importoAggiudicazione]]),"-",Tabella1[[#This Row],[importoAggiudicazione]]-Tabella1[[#This Row],[sommeLiquidate]])</f>
        <v>0</v>
      </c>
    </row>
    <row r="364" spans="1:14" ht="45" x14ac:dyDescent="0.25">
      <c r="A364" t="s">
        <v>14</v>
      </c>
      <c r="B364" t="s">
        <v>15</v>
      </c>
      <c r="C364" t="s">
        <v>14</v>
      </c>
      <c r="D364" t="s">
        <v>1681</v>
      </c>
      <c r="E364" s="1" t="s">
        <v>1682</v>
      </c>
      <c r="F364" s="1" t="s">
        <v>38</v>
      </c>
      <c r="G364" t="s">
        <v>1683</v>
      </c>
      <c r="H364" t="s">
        <v>636</v>
      </c>
      <c r="I364" t="s">
        <v>72</v>
      </c>
      <c r="J364" t="s">
        <v>1684</v>
      </c>
      <c r="K364" s="1" t="s">
        <v>520</v>
      </c>
      <c r="L364" t="s">
        <v>521</v>
      </c>
      <c r="M364" t="s">
        <v>35</v>
      </c>
      <c r="N364">
        <f>IF(ISBLANK(Tabella1[[#This Row],[importoAggiudicazione]]),"-",Tabella1[[#This Row],[importoAggiudicazione]]-Tabella1[[#This Row],[sommeLiquidate]])</f>
        <v>121.52999999999997</v>
      </c>
    </row>
    <row r="365" spans="1:14" ht="45" x14ac:dyDescent="0.25">
      <c r="A365" t="s">
        <v>14</v>
      </c>
      <c r="B365" t="s">
        <v>15</v>
      </c>
      <c r="C365" t="s">
        <v>14</v>
      </c>
      <c r="D365" t="s">
        <v>1685</v>
      </c>
      <c r="E365" s="1" t="s">
        <v>1686</v>
      </c>
      <c r="F365" s="1" t="s">
        <v>38</v>
      </c>
      <c r="G365" t="s">
        <v>1687</v>
      </c>
      <c r="H365" t="s">
        <v>40</v>
      </c>
      <c r="I365" t="s">
        <v>72</v>
      </c>
      <c r="J365" t="s">
        <v>1687</v>
      </c>
      <c r="K365" s="1" t="s">
        <v>1688</v>
      </c>
      <c r="L365" t="s">
        <v>1689</v>
      </c>
      <c r="M365" t="s">
        <v>35</v>
      </c>
      <c r="N365">
        <f>IF(ISBLANK(Tabella1[[#This Row],[importoAggiudicazione]]),"-",Tabella1[[#This Row],[importoAggiudicazione]]-Tabella1[[#This Row],[sommeLiquidate]])</f>
        <v>0</v>
      </c>
    </row>
    <row r="366" spans="1:14" x14ac:dyDescent="0.25">
      <c r="A366" t="s">
        <v>14</v>
      </c>
      <c r="B366" t="s">
        <v>15</v>
      </c>
      <c r="C366" t="s">
        <v>14</v>
      </c>
      <c r="D366" t="s">
        <v>1690</v>
      </c>
      <c r="E366" s="1" t="s">
        <v>1691</v>
      </c>
      <c r="F366" s="1" t="s">
        <v>38</v>
      </c>
      <c r="G366" t="s">
        <v>1692</v>
      </c>
      <c r="H366" t="s">
        <v>84</v>
      </c>
      <c r="I366" t="s">
        <v>758</v>
      </c>
      <c r="J366" t="s">
        <v>1692</v>
      </c>
      <c r="K366" s="1" t="s">
        <v>1693</v>
      </c>
      <c r="L366" t="s">
        <v>1694</v>
      </c>
      <c r="M366" t="s">
        <v>35</v>
      </c>
      <c r="N366">
        <f>IF(ISBLANK(Tabella1[[#This Row],[importoAggiudicazione]]),"-",Tabella1[[#This Row],[importoAggiudicazione]]-Tabella1[[#This Row],[sommeLiquidate]])</f>
        <v>0</v>
      </c>
    </row>
    <row r="367" spans="1:14" ht="60" x14ac:dyDescent="0.25">
      <c r="A367" t="s">
        <v>14</v>
      </c>
      <c r="B367" t="s">
        <v>15</v>
      </c>
      <c r="C367" t="s">
        <v>14</v>
      </c>
      <c r="D367" t="s">
        <v>1695</v>
      </c>
      <c r="E367" s="1" t="s">
        <v>1696</v>
      </c>
      <c r="F367" s="1" t="s">
        <v>1384</v>
      </c>
      <c r="G367" t="s">
        <v>1697</v>
      </c>
      <c r="H367" t="s">
        <v>337</v>
      </c>
      <c r="I367" t="s">
        <v>1281</v>
      </c>
      <c r="J367" t="s">
        <v>1698</v>
      </c>
      <c r="K367" s="1" t="s">
        <v>1079</v>
      </c>
      <c r="L367" t="s">
        <v>1080</v>
      </c>
      <c r="M367" t="s">
        <v>35</v>
      </c>
      <c r="N367">
        <f>IF(ISBLANK(Tabella1[[#This Row],[importoAggiudicazione]]),"-",Tabella1[[#This Row],[importoAggiudicazione]]-Tabella1[[#This Row],[sommeLiquidate]])</f>
        <v>3234.7200000000003</v>
      </c>
    </row>
    <row r="368" spans="1:14" ht="30" x14ac:dyDescent="0.25">
      <c r="A368" t="s">
        <v>14</v>
      </c>
      <c r="B368" t="s">
        <v>15</v>
      </c>
      <c r="C368" t="s">
        <v>14</v>
      </c>
      <c r="D368" t="s">
        <v>1699</v>
      </c>
      <c r="E368" s="1" t="s">
        <v>1700</v>
      </c>
      <c r="F368" s="1" t="s">
        <v>38</v>
      </c>
      <c r="G368" t="s">
        <v>1558</v>
      </c>
      <c r="H368" t="s">
        <v>636</v>
      </c>
      <c r="I368" t="s">
        <v>20</v>
      </c>
      <c r="J368" t="s">
        <v>1558</v>
      </c>
      <c r="K368" s="1" t="s">
        <v>1701</v>
      </c>
      <c r="L368" t="s">
        <v>1702</v>
      </c>
      <c r="M368" t="s">
        <v>35</v>
      </c>
      <c r="N368">
        <f>IF(ISBLANK(Tabella1[[#This Row],[importoAggiudicazione]]),"-",Tabella1[[#This Row],[importoAggiudicazione]]-Tabella1[[#This Row],[sommeLiquidate]])</f>
        <v>0</v>
      </c>
    </row>
    <row r="369" spans="1:14" ht="30" x14ac:dyDescent="0.25">
      <c r="A369" t="s">
        <v>14</v>
      </c>
      <c r="B369" t="s">
        <v>15</v>
      </c>
      <c r="C369" t="s">
        <v>14</v>
      </c>
      <c r="D369" t="s">
        <v>1703</v>
      </c>
      <c r="E369" s="1" t="s">
        <v>1704</v>
      </c>
      <c r="F369" s="1" t="s">
        <v>38</v>
      </c>
      <c r="G369" t="s">
        <v>1705</v>
      </c>
      <c r="H369" t="s">
        <v>1706</v>
      </c>
      <c r="I369" t="s">
        <v>1631</v>
      </c>
      <c r="J369" t="s">
        <v>1705</v>
      </c>
      <c r="K369" s="1" t="s">
        <v>1428</v>
      </c>
      <c r="L369" t="s">
        <v>1429</v>
      </c>
      <c r="M369" t="s">
        <v>35</v>
      </c>
      <c r="N369">
        <f>IF(ISBLANK(Tabella1[[#This Row],[importoAggiudicazione]]),"-",Tabella1[[#This Row],[importoAggiudicazione]]-Tabella1[[#This Row],[sommeLiquidate]])</f>
        <v>0</v>
      </c>
    </row>
    <row r="370" spans="1:14" ht="75" x14ac:dyDescent="0.25">
      <c r="A370" t="s">
        <v>14</v>
      </c>
      <c r="B370" t="s">
        <v>15</v>
      </c>
      <c r="C370" t="s">
        <v>14</v>
      </c>
      <c r="D370" t="s">
        <v>1707</v>
      </c>
      <c r="E370" s="1" t="s">
        <v>1708</v>
      </c>
      <c r="F370" s="1" t="s">
        <v>1709</v>
      </c>
      <c r="G370" t="s">
        <v>1710</v>
      </c>
      <c r="H370" t="s">
        <v>339</v>
      </c>
      <c r="I370" t="s">
        <v>644</v>
      </c>
      <c r="J370" t="s">
        <v>1711</v>
      </c>
      <c r="K370" s="1" t="s">
        <v>1712</v>
      </c>
      <c r="L370" t="s">
        <v>1713</v>
      </c>
      <c r="M370" t="s">
        <v>24</v>
      </c>
      <c r="N370">
        <f>IF(ISBLANK(Tabella1[[#This Row],[importoAggiudicazione]]),"-",Tabella1[[#This Row],[importoAggiudicazione]]-Tabella1[[#This Row],[sommeLiquidate]])</f>
        <v>1.9200000000000728</v>
      </c>
    </row>
    <row r="371" spans="1:14" ht="30" x14ac:dyDescent="0.25">
      <c r="A371" t="s">
        <v>14</v>
      </c>
      <c r="B371" t="s">
        <v>15</v>
      </c>
      <c r="C371" t="s">
        <v>14</v>
      </c>
      <c r="D371" t="s">
        <v>1714</v>
      </c>
      <c r="E371" s="1" t="s">
        <v>1715</v>
      </c>
      <c r="F371" s="1" t="s">
        <v>38</v>
      </c>
      <c r="G371" t="s">
        <v>1716</v>
      </c>
      <c r="H371" t="s">
        <v>1717</v>
      </c>
      <c r="I371" t="s">
        <v>1718</v>
      </c>
      <c r="J371" t="s">
        <v>1719</v>
      </c>
      <c r="K371" s="1" t="s">
        <v>1569</v>
      </c>
      <c r="L371" t="s">
        <v>1570</v>
      </c>
      <c r="M371" t="s">
        <v>35</v>
      </c>
      <c r="N371">
        <f>IF(ISBLANK(Tabella1[[#This Row],[importoAggiudicazione]]),"-",Tabella1[[#This Row],[importoAggiudicazione]]-Tabella1[[#This Row],[sommeLiquidate]])</f>
        <v>172.73000000000002</v>
      </c>
    </row>
    <row r="372" spans="1:14" ht="45" x14ac:dyDescent="0.25">
      <c r="A372" t="s">
        <v>14</v>
      </c>
      <c r="B372" t="s">
        <v>15</v>
      </c>
      <c r="C372" t="s">
        <v>14</v>
      </c>
      <c r="D372" t="s">
        <v>1720</v>
      </c>
      <c r="E372" s="1" t="s">
        <v>1721</v>
      </c>
      <c r="F372" s="1" t="s">
        <v>38</v>
      </c>
      <c r="G372" t="s">
        <v>1722</v>
      </c>
      <c r="H372" t="s">
        <v>1593</v>
      </c>
      <c r="I372" t="s">
        <v>72</v>
      </c>
      <c r="J372" t="s">
        <v>1722</v>
      </c>
      <c r="K372" s="1" t="s">
        <v>1723</v>
      </c>
      <c r="L372" t="s">
        <v>1724</v>
      </c>
      <c r="M372" t="s">
        <v>35</v>
      </c>
      <c r="N372">
        <f>IF(ISBLANK(Tabella1[[#This Row],[importoAggiudicazione]]),"-",Tabella1[[#This Row],[importoAggiudicazione]]-Tabella1[[#This Row],[sommeLiquidate]])</f>
        <v>0</v>
      </c>
    </row>
    <row r="373" spans="1:14" ht="45" x14ac:dyDescent="0.25">
      <c r="A373" t="s">
        <v>14</v>
      </c>
      <c r="B373" t="s">
        <v>15</v>
      </c>
      <c r="C373" t="s">
        <v>14</v>
      </c>
      <c r="D373" t="s">
        <v>1725</v>
      </c>
      <c r="E373" s="1" t="s">
        <v>1726</v>
      </c>
      <c r="F373" s="1" t="s">
        <v>38</v>
      </c>
      <c r="G373" t="s">
        <v>1727</v>
      </c>
      <c r="H373" t="s">
        <v>1728</v>
      </c>
      <c r="I373" t="s">
        <v>623</v>
      </c>
      <c r="J373" t="s">
        <v>1727</v>
      </c>
      <c r="K373" s="1" t="s">
        <v>1627</v>
      </c>
      <c r="L373" t="s">
        <v>1628</v>
      </c>
      <c r="M373" t="s">
        <v>35</v>
      </c>
      <c r="N373">
        <f>IF(ISBLANK(Tabella1[[#This Row],[importoAggiudicazione]]),"-",Tabella1[[#This Row],[importoAggiudicazione]]-Tabella1[[#This Row],[sommeLiquidate]])</f>
        <v>0</v>
      </c>
    </row>
    <row r="374" spans="1:14" x14ac:dyDescent="0.25">
      <c r="A374" t="s">
        <v>14</v>
      </c>
      <c r="B374" t="s">
        <v>15</v>
      </c>
      <c r="C374" t="s">
        <v>14</v>
      </c>
      <c r="D374" t="s">
        <v>1729</v>
      </c>
      <c r="E374" s="1" t="s">
        <v>1730</v>
      </c>
      <c r="F374" s="1" t="s">
        <v>38</v>
      </c>
      <c r="G374" t="s">
        <v>1731</v>
      </c>
      <c r="H374" t="s">
        <v>130</v>
      </c>
      <c r="I374" t="s">
        <v>1732</v>
      </c>
      <c r="J374" t="s">
        <v>1731</v>
      </c>
      <c r="K374" s="1" t="s">
        <v>1733</v>
      </c>
      <c r="L374" t="s">
        <v>1734</v>
      </c>
      <c r="M374" t="s">
        <v>35</v>
      </c>
      <c r="N374">
        <f>IF(ISBLANK(Tabella1[[#This Row],[importoAggiudicazione]]),"-",Tabella1[[#This Row],[importoAggiudicazione]]-Tabella1[[#This Row],[sommeLiquidate]])</f>
        <v>0</v>
      </c>
    </row>
    <row r="375" spans="1:14" x14ac:dyDescent="0.25">
      <c r="A375" t="s">
        <v>14</v>
      </c>
      <c r="B375" t="s">
        <v>15</v>
      </c>
      <c r="C375" t="s">
        <v>14</v>
      </c>
      <c r="D375" t="s">
        <v>1735</v>
      </c>
      <c r="E375" s="1" t="s">
        <v>1736</v>
      </c>
      <c r="F375" s="1" t="s">
        <v>38</v>
      </c>
      <c r="G375" t="s">
        <v>1737</v>
      </c>
      <c r="H375" t="s">
        <v>1590</v>
      </c>
      <c r="I375" t="s">
        <v>851</v>
      </c>
      <c r="J375" t="s">
        <v>1737</v>
      </c>
      <c r="K375" s="1" t="s">
        <v>1738</v>
      </c>
      <c r="L375" t="s">
        <v>1739</v>
      </c>
      <c r="M375" t="s">
        <v>35</v>
      </c>
      <c r="N375">
        <f>IF(ISBLANK(Tabella1[[#This Row],[importoAggiudicazione]]),"-",Tabella1[[#This Row],[importoAggiudicazione]]-Tabella1[[#This Row],[sommeLiquidate]])</f>
        <v>0</v>
      </c>
    </row>
    <row r="376" spans="1:14" ht="30" x14ac:dyDescent="0.25">
      <c r="A376" t="s">
        <v>14</v>
      </c>
      <c r="B376" t="s">
        <v>15</v>
      </c>
      <c r="C376" t="s">
        <v>14</v>
      </c>
      <c r="D376" t="s">
        <v>1740</v>
      </c>
      <c r="E376" s="1" t="s">
        <v>1741</v>
      </c>
      <c r="F376" s="1" t="s">
        <v>38</v>
      </c>
      <c r="G376" t="s">
        <v>1742</v>
      </c>
      <c r="H376" t="s">
        <v>191</v>
      </c>
      <c r="I376" t="s">
        <v>72</v>
      </c>
      <c r="J376" t="s">
        <v>1743</v>
      </c>
      <c r="K376" s="1" t="s">
        <v>1744</v>
      </c>
      <c r="L376" t="s">
        <v>1745</v>
      </c>
      <c r="M376" t="s">
        <v>35</v>
      </c>
      <c r="N376">
        <f>IF(ISBLANK(Tabella1[[#This Row],[importoAggiudicazione]]),"-",Tabella1[[#This Row],[importoAggiudicazione]]-Tabella1[[#This Row],[sommeLiquidate]])</f>
        <v>28.849999999999909</v>
      </c>
    </row>
    <row r="377" spans="1:14" ht="60" x14ac:dyDescent="0.25">
      <c r="A377" t="s">
        <v>14</v>
      </c>
      <c r="B377" t="s">
        <v>15</v>
      </c>
      <c r="C377" t="s">
        <v>14</v>
      </c>
      <c r="D377" t="s">
        <v>1746</v>
      </c>
      <c r="E377" s="1" t="s">
        <v>1747</v>
      </c>
      <c r="F377" s="1" t="s">
        <v>38</v>
      </c>
      <c r="G377" t="s">
        <v>699</v>
      </c>
      <c r="H377" t="s">
        <v>365</v>
      </c>
      <c r="I377" t="s">
        <v>851</v>
      </c>
      <c r="J377" t="s">
        <v>699</v>
      </c>
      <c r="K377" s="1" t="s">
        <v>1748</v>
      </c>
      <c r="L377" t="s">
        <v>1749</v>
      </c>
      <c r="M377" t="s">
        <v>35</v>
      </c>
      <c r="N377">
        <f>IF(ISBLANK(Tabella1[[#This Row],[importoAggiudicazione]]),"-",Tabella1[[#This Row],[importoAggiudicazione]]-Tabella1[[#This Row],[sommeLiquidate]])</f>
        <v>0</v>
      </c>
    </row>
    <row r="378" spans="1:14" x14ac:dyDescent="0.25">
      <c r="A378" t="s">
        <v>14</v>
      </c>
      <c r="B378" t="s">
        <v>15</v>
      </c>
      <c r="C378" t="s">
        <v>14</v>
      </c>
      <c r="D378" t="s">
        <v>1750</v>
      </c>
      <c r="E378" s="1" t="s">
        <v>1751</v>
      </c>
      <c r="F378" s="1" t="s">
        <v>38</v>
      </c>
      <c r="G378" t="s">
        <v>559</v>
      </c>
      <c r="H378" t="s">
        <v>1752</v>
      </c>
      <c r="I378" t="s">
        <v>1753</v>
      </c>
      <c r="J378" t="s">
        <v>559</v>
      </c>
      <c r="K378" s="1" t="s">
        <v>1754</v>
      </c>
      <c r="L378" t="s">
        <v>1755</v>
      </c>
      <c r="M378" t="s">
        <v>35</v>
      </c>
      <c r="N378">
        <f>IF(ISBLANK(Tabella1[[#This Row],[importoAggiudicazione]]),"-",Tabella1[[#This Row],[importoAggiudicazione]]-Tabella1[[#This Row],[sommeLiquidate]])</f>
        <v>0</v>
      </c>
    </row>
    <row r="379" spans="1:14" ht="30" x14ac:dyDescent="0.25">
      <c r="A379" t="s">
        <v>14</v>
      </c>
      <c r="B379" t="s">
        <v>15</v>
      </c>
      <c r="C379" t="s">
        <v>14</v>
      </c>
      <c r="D379" t="s">
        <v>1756</v>
      </c>
      <c r="E379" s="1" t="s">
        <v>1757</v>
      </c>
      <c r="F379" s="1" t="s">
        <v>38</v>
      </c>
      <c r="G379" t="s">
        <v>1758</v>
      </c>
      <c r="H379" t="s">
        <v>444</v>
      </c>
      <c r="I379" t="s">
        <v>72</v>
      </c>
      <c r="J379" t="s">
        <v>1758</v>
      </c>
      <c r="K379" s="1" t="s">
        <v>1759</v>
      </c>
      <c r="L379" t="s">
        <v>1760</v>
      </c>
      <c r="M379" t="s">
        <v>35</v>
      </c>
      <c r="N379">
        <f>IF(ISBLANK(Tabella1[[#This Row],[importoAggiudicazione]]),"-",Tabella1[[#This Row],[importoAggiudicazione]]-Tabella1[[#This Row],[sommeLiquidate]])</f>
        <v>0</v>
      </c>
    </row>
    <row r="380" spans="1:14" ht="30" x14ac:dyDescent="0.25">
      <c r="A380" t="s">
        <v>14</v>
      </c>
      <c r="B380" t="s">
        <v>15</v>
      </c>
      <c r="C380" t="s">
        <v>14</v>
      </c>
      <c r="D380" t="s">
        <v>1761</v>
      </c>
      <c r="E380" s="1" t="s">
        <v>1762</v>
      </c>
      <c r="F380" s="1" t="s">
        <v>38</v>
      </c>
      <c r="G380" t="s">
        <v>1763</v>
      </c>
      <c r="H380" t="s">
        <v>803</v>
      </c>
      <c r="I380" t="s">
        <v>290</v>
      </c>
      <c r="J380" t="s">
        <v>1763</v>
      </c>
      <c r="K380" s="1" t="s">
        <v>896</v>
      </c>
      <c r="L380" t="s">
        <v>897</v>
      </c>
      <c r="M380" t="s">
        <v>35</v>
      </c>
      <c r="N380">
        <f>IF(ISBLANK(Tabella1[[#This Row],[importoAggiudicazione]]),"-",Tabella1[[#This Row],[importoAggiudicazione]]-Tabella1[[#This Row],[sommeLiquidate]])</f>
        <v>0</v>
      </c>
    </row>
    <row r="381" spans="1:14" x14ac:dyDescent="0.25">
      <c r="A381" t="s">
        <v>14</v>
      </c>
      <c r="B381" t="s">
        <v>15</v>
      </c>
      <c r="C381" t="s">
        <v>14</v>
      </c>
      <c r="D381" t="s">
        <v>1764</v>
      </c>
      <c r="E381" s="1" t="s">
        <v>1765</v>
      </c>
      <c r="F381" s="1" t="s">
        <v>38</v>
      </c>
      <c r="G381" t="s">
        <v>1766</v>
      </c>
      <c r="H381" t="s">
        <v>1427</v>
      </c>
      <c r="I381" t="s">
        <v>342</v>
      </c>
      <c r="J381" t="s">
        <v>1766</v>
      </c>
      <c r="K381" s="1" t="s">
        <v>1767</v>
      </c>
      <c r="L381" t="s">
        <v>1768</v>
      </c>
      <c r="M381" t="s">
        <v>35</v>
      </c>
      <c r="N381">
        <f>IF(ISBLANK(Tabella1[[#This Row],[importoAggiudicazione]]),"-",Tabella1[[#This Row],[importoAggiudicazione]]-Tabella1[[#This Row],[sommeLiquidate]])</f>
        <v>0</v>
      </c>
    </row>
    <row r="382" spans="1:14" ht="75" x14ac:dyDescent="0.25">
      <c r="A382" t="s">
        <v>14</v>
      </c>
      <c r="B382" t="s">
        <v>15</v>
      </c>
      <c r="C382" t="s">
        <v>14</v>
      </c>
      <c r="D382" t="s">
        <v>1769</v>
      </c>
      <c r="E382" s="1" t="s">
        <v>1770</v>
      </c>
      <c r="F382" s="1" t="s">
        <v>38</v>
      </c>
      <c r="G382" t="s">
        <v>1771</v>
      </c>
      <c r="H382" t="s">
        <v>283</v>
      </c>
      <c r="I382" t="s">
        <v>644</v>
      </c>
      <c r="J382" t="s">
        <v>1772</v>
      </c>
      <c r="K382" s="1" t="s">
        <v>1442</v>
      </c>
      <c r="L382" t="s">
        <v>1443</v>
      </c>
      <c r="M382" t="s">
        <v>24</v>
      </c>
      <c r="N382">
        <f>IF(ISBLANK(Tabella1[[#This Row],[importoAggiudicazione]]),"-",Tabella1[[#This Row],[importoAggiudicazione]]-Tabella1[[#This Row],[sommeLiquidate]])</f>
        <v>5581.74</v>
      </c>
    </row>
    <row r="383" spans="1:14" x14ac:dyDescent="0.25">
      <c r="A383" t="s">
        <v>13</v>
      </c>
      <c r="B383" t="s">
        <v>13</v>
      </c>
      <c r="C383" t="s">
        <v>13</v>
      </c>
      <c r="D383" t="s">
        <v>13</v>
      </c>
      <c r="E383" s="1" t="s">
        <v>13</v>
      </c>
      <c r="F383" s="1" t="s">
        <v>13</v>
      </c>
      <c r="H383" t="s">
        <v>13</v>
      </c>
      <c r="I383" t="s">
        <v>13</v>
      </c>
      <c r="J383" t="s">
        <v>13</v>
      </c>
      <c r="K383" s="1" t="s">
        <v>1440</v>
      </c>
      <c r="L383" t="s">
        <v>1441</v>
      </c>
      <c r="M383" t="s">
        <v>35</v>
      </c>
      <c r="N383" t="str">
        <f>IF(ISBLANK(Tabella1[[#This Row],[importoAggiudicazione]]),"-",Tabella1[[#This Row],[importoAggiudicazione]]-Tabella1[[#This Row],[sommeLiquidate]])</f>
        <v>-</v>
      </c>
    </row>
    <row r="384" spans="1:14" x14ac:dyDescent="0.25">
      <c r="A384" t="s">
        <v>14</v>
      </c>
      <c r="B384" t="s">
        <v>15</v>
      </c>
      <c r="C384" t="s">
        <v>14</v>
      </c>
      <c r="D384" t="s">
        <v>1773</v>
      </c>
      <c r="E384" s="1" t="s">
        <v>13</v>
      </c>
      <c r="F384" s="1" t="s">
        <v>38</v>
      </c>
      <c r="G384" t="s">
        <v>710</v>
      </c>
      <c r="H384" t="s">
        <v>210</v>
      </c>
      <c r="I384" t="s">
        <v>72</v>
      </c>
      <c r="J384" t="s">
        <v>710</v>
      </c>
      <c r="K384" s="1" t="s">
        <v>951</v>
      </c>
      <c r="L384" t="s">
        <v>952</v>
      </c>
      <c r="M384" t="s">
        <v>35</v>
      </c>
      <c r="N384">
        <f>IF(ISBLANK(Tabella1[[#This Row],[importoAggiudicazione]]),"-",Tabella1[[#This Row],[importoAggiudicazione]]-Tabella1[[#This Row],[sommeLiquidate]])</f>
        <v>0</v>
      </c>
    </row>
    <row r="385" spans="1:14" ht="45" x14ac:dyDescent="0.25">
      <c r="A385" t="s">
        <v>14</v>
      </c>
      <c r="B385" t="s">
        <v>15</v>
      </c>
      <c r="C385" t="s">
        <v>14</v>
      </c>
      <c r="D385" t="s">
        <v>1774</v>
      </c>
      <c r="E385" s="1" t="s">
        <v>1775</v>
      </c>
      <c r="F385" s="1" t="s">
        <v>38</v>
      </c>
      <c r="G385" t="s">
        <v>1776</v>
      </c>
      <c r="H385" t="s">
        <v>560</v>
      </c>
      <c r="I385" t="s">
        <v>13</v>
      </c>
      <c r="J385" t="s">
        <v>131</v>
      </c>
      <c r="K385" s="1" t="s">
        <v>1777</v>
      </c>
      <c r="L385" t="s">
        <v>1778</v>
      </c>
      <c r="M385" t="s">
        <v>35</v>
      </c>
      <c r="N385">
        <f>IF(ISBLANK(Tabella1[[#This Row],[importoAggiudicazione]]),"-",Tabella1[[#This Row],[importoAggiudicazione]]-Tabella1[[#This Row],[sommeLiquidate]])</f>
        <v>525</v>
      </c>
    </row>
    <row r="386" spans="1:14" ht="30" x14ac:dyDescent="0.25">
      <c r="A386" t="s">
        <v>14</v>
      </c>
      <c r="B386" t="s">
        <v>15</v>
      </c>
      <c r="C386" t="s">
        <v>14</v>
      </c>
      <c r="D386" t="s">
        <v>1779</v>
      </c>
      <c r="E386" s="1" t="s">
        <v>1780</v>
      </c>
      <c r="F386" s="1" t="s">
        <v>38</v>
      </c>
      <c r="G386" t="s">
        <v>1781</v>
      </c>
      <c r="H386" t="s">
        <v>283</v>
      </c>
      <c r="I386" t="s">
        <v>488</v>
      </c>
      <c r="J386" t="s">
        <v>1781</v>
      </c>
      <c r="K386" s="1" t="s">
        <v>193</v>
      </c>
      <c r="L386" t="s">
        <v>194</v>
      </c>
      <c r="M386" t="s">
        <v>35</v>
      </c>
      <c r="N386">
        <f>IF(ISBLANK(Tabella1[[#This Row],[importoAggiudicazione]]),"-",Tabella1[[#This Row],[importoAggiudicazione]]-Tabella1[[#This Row],[sommeLiquidate]])</f>
        <v>0</v>
      </c>
    </row>
    <row r="387" spans="1:14" ht="75" x14ac:dyDescent="0.25">
      <c r="A387" t="s">
        <v>14</v>
      </c>
      <c r="B387" t="s">
        <v>15</v>
      </c>
      <c r="C387" t="s">
        <v>14</v>
      </c>
      <c r="D387" t="s">
        <v>1782</v>
      </c>
      <c r="E387" s="1" t="s">
        <v>1783</v>
      </c>
      <c r="F387" s="1" t="s">
        <v>38</v>
      </c>
      <c r="G387" t="s">
        <v>1784</v>
      </c>
      <c r="H387" t="s">
        <v>97</v>
      </c>
      <c r="I387" t="s">
        <v>164</v>
      </c>
      <c r="J387" t="s">
        <v>1784</v>
      </c>
      <c r="K387" s="1" t="s">
        <v>1785</v>
      </c>
      <c r="L387" t="s">
        <v>1786</v>
      </c>
      <c r="M387" t="s">
        <v>35</v>
      </c>
      <c r="N387">
        <f>IF(ISBLANK(Tabella1[[#This Row],[importoAggiudicazione]]),"-",Tabella1[[#This Row],[importoAggiudicazione]]-Tabella1[[#This Row],[sommeLiquidate]])</f>
        <v>0</v>
      </c>
    </row>
    <row r="388" spans="1:14" ht="30" x14ac:dyDescent="0.25">
      <c r="A388" t="s">
        <v>14</v>
      </c>
      <c r="B388" t="s">
        <v>15</v>
      </c>
      <c r="C388" t="s">
        <v>14</v>
      </c>
      <c r="D388" t="s">
        <v>1787</v>
      </c>
      <c r="E388" s="1" t="s">
        <v>1788</v>
      </c>
      <c r="F388" s="1" t="s">
        <v>38</v>
      </c>
      <c r="G388" t="s">
        <v>1789</v>
      </c>
      <c r="H388" t="s">
        <v>737</v>
      </c>
      <c r="I388" t="s">
        <v>13</v>
      </c>
      <c r="J388" t="s">
        <v>131</v>
      </c>
      <c r="K388" s="1" t="s">
        <v>1790</v>
      </c>
      <c r="L388" t="s">
        <v>1791</v>
      </c>
      <c r="M388" t="s">
        <v>35</v>
      </c>
      <c r="N388">
        <f>IF(ISBLANK(Tabella1[[#This Row],[importoAggiudicazione]]),"-",Tabella1[[#This Row],[importoAggiudicazione]]-Tabella1[[#This Row],[sommeLiquidate]])</f>
        <v>8000.37</v>
      </c>
    </row>
    <row r="389" spans="1:14" ht="30" x14ac:dyDescent="0.25">
      <c r="A389" t="s">
        <v>14</v>
      </c>
      <c r="B389" t="s">
        <v>15</v>
      </c>
      <c r="C389" t="s">
        <v>14</v>
      </c>
      <c r="D389" t="s">
        <v>1792</v>
      </c>
      <c r="E389" s="1" t="s">
        <v>1793</v>
      </c>
      <c r="F389" s="1" t="s">
        <v>38</v>
      </c>
      <c r="G389" t="s">
        <v>1794</v>
      </c>
      <c r="H389" t="s">
        <v>1261</v>
      </c>
      <c r="I389" t="s">
        <v>1631</v>
      </c>
      <c r="J389" t="s">
        <v>1794</v>
      </c>
      <c r="K389" s="1" t="s">
        <v>1795</v>
      </c>
      <c r="L389" t="s">
        <v>1796</v>
      </c>
      <c r="M389" t="s">
        <v>35</v>
      </c>
      <c r="N389">
        <f>IF(ISBLANK(Tabella1[[#This Row],[importoAggiudicazione]]),"-",Tabella1[[#This Row],[importoAggiudicazione]]-Tabella1[[#This Row],[sommeLiquidate]])</f>
        <v>0</v>
      </c>
    </row>
    <row r="390" spans="1:14" ht="30" x14ac:dyDescent="0.25">
      <c r="A390" t="s">
        <v>14</v>
      </c>
      <c r="B390" t="s">
        <v>15</v>
      </c>
      <c r="C390" t="s">
        <v>14</v>
      </c>
      <c r="D390" t="s">
        <v>1797</v>
      </c>
      <c r="E390" s="1" t="s">
        <v>1798</v>
      </c>
      <c r="F390" s="1" t="s">
        <v>38</v>
      </c>
      <c r="G390" t="s">
        <v>1799</v>
      </c>
      <c r="H390" t="s">
        <v>103</v>
      </c>
      <c r="I390" t="s">
        <v>406</v>
      </c>
      <c r="J390" t="s">
        <v>1799</v>
      </c>
      <c r="K390" s="1" t="s">
        <v>1800</v>
      </c>
      <c r="L390" t="s">
        <v>1801</v>
      </c>
      <c r="M390" t="s">
        <v>35</v>
      </c>
      <c r="N390">
        <f>IF(ISBLANK(Tabella1[[#This Row],[importoAggiudicazione]]),"-",Tabella1[[#This Row],[importoAggiudicazione]]-Tabella1[[#This Row],[sommeLiquidate]])</f>
        <v>0</v>
      </c>
    </row>
    <row r="391" spans="1:14" ht="30" x14ac:dyDescent="0.25">
      <c r="A391" t="s">
        <v>14</v>
      </c>
      <c r="B391" t="s">
        <v>15</v>
      </c>
      <c r="C391" t="s">
        <v>14</v>
      </c>
      <c r="D391" t="s">
        <v>1802</v>
      </c>
      <c r="E391" s="1" t="s">
        <v>1803</v>
      </c>
      <c r="F391" s="1" t="s">
        <v>38</v>
      </c>
      <c r="G391" t="s">
        <v>1804</v>
      </c>
      <c r="H391" t="s">
        <v>1805</v>
      </c>
      <c r="I391" t="s">
        <v>803</v>
      </c>
      <c r="J391" t="s">
        <v>1806</v>
      </c>
      <c r="K391" s="1" t="s">
        <v>1795</v>
      </c>
      <c r="L391" t="s">
        <v>1796</v>
      </c>
      <c r="M391" t="s">
        <v>35</v>
      </c>
      <c r="N391">
        <f>IF(ISBLANK(Tabella1[[#This Row],[importoAggiudicazione]]),"-",Tabella1[[#This Row],[importoAggiudicazione]]-Tabella1[[#This Row],[sommeLiquidate]])</f>
        <v>1000</v>
      </c>
    </row>
    <row r="392" spans="1:14" ht="30" x14ac:dyDescent="0.25">
      <c r="A392" t="s">
        <v>14</v>
      </c>
      <c r="B392" t="s">
        <v>15</v>
      </c>
      <c r="C392" t="s">
        <v>14</v>
      </c>
      <c r="D392" t="s">
        <v>1807</v>
      </c>
      <c r="E392" s="1" t="s">
        <v>1808</v>
      </c>
      <c r="F392" s="1" t="s">
        <v>38</v>
      </c>
      <c r="G392" t="s">
        <v>1809</v>
      </c>
      <c r="H392" t="s">
        <v>137</v>
      </c>
      <c r="I392" t="s">
        <v>1810</v>
      </c>
      <c r="J392" t="s">
        <v>1809</v>
      </c>
      <c r="K392" s="1" t="s">
        <v>1811</v>
      </c>
      <c r="L392" t="s">
        <v>1812</v>
      </c>
      <c r="M392" t="s">
        <v>35</v>
      </c>
      <c r="N392">
        <f>IF(ISBLANK(Tabella1[[#This Row],[importoAggiudicazione]]),"-",Tabella1[[#This Row],[importoAggiudicazione]]-Tabella1[[#This Row],[sommeLiquidate]])</f>
        <v>0</v>
      </c>
    </row>
    <row r="393" spans="1:14" ht="30" x14ac:dyDescent="0.25">
      <c r="A393" t="s">
        <v>14</v>
      </c>
      <c r="B393" t="s">
        <v>15</v>
      </c>
      <c r="C393" t="s">
        <v>14</v>
      </c>
      <c r="D393" t="s">
        <v>1813</v>
      </c>
      <c r="E393" s="1" t="s">
        <v>1814</v>
      </c>
      <c r="F393" s="1" t="s">
        <v>38</v>
      </c>
      <c r="G393" t="s">
        <v>1815</v>
      </c>
      <c r="H393" t="s">
        <v>990</v>
      </c>
      <c r="I393" t="s">
        <v>72</v>
      </c>
      <c r="J393" t="s">
        <v>1816</v>
      </c>
      <c r="K393" s="1" t="s">
        <v>1723</v>
      </c>
      <c r="L393" t="s">
        <v>1724</v>
      </c>
      <c r="M393" t="s">
        <v>35</v>
      </c>
      <c r="N393">
        <f>IF(ISBLANK(Tabella1[[#This Row],[importoAggiudicazione]]),"-",Tabella1[[#This Row],[importoAggiudicazione]]-Tabella1[[#This Row],[sommeLiquidate]])</f>
        <v>489.27</v>
      </c>
    </row>
    <row r="394" spans="1:14" ht="60" x14ac:dyDescent="0.25">
      <c r="A394" t="s">
        <v>14</v>
      </c>
      <c r="B394" t="s">
        <v>15</v>
      </c>
      <c r="C394" t="s">
        <v>14</v>
      </c>
      <c r="D394" t="s">
        <v>1817</v>
      </c>
      <c r="E394" s="1" t="s">
        <v>1818</v>
      </c>
      <c r="F394" s="1" t="s">
        <v>38</v>
      </c>
      <c r="G394" t="s">
        <v>1819</v>
      </c>
      <c r="H394" t="s">
        <v>310</v>
      </c>
      <c r="I394" t="s">
        <v>543</v>
      </c>
      <c r="J394" t="s">
        <v>1819</v>
      </c>
      <c r="K394" s="1" t="s">
        <v>1169</v>
      </c>
      <c r="L394" t="s">
        <v>1170</v>
      </c>
      <c r="M394" t="s">
        <v>35</v>
      </c>
      <c r="N394">
        <f>IF(ISBLANK(Tabella1[[#This Row],[importoAggiudicazione]]),"-",Tabella1[[#This Row],[importoAggiudicazione]]-Tabella1[[#This Row],[sommeLiquidate]])</f>
        <v>0</v>
      </c>
    </row>
    <row r="395" spans="1:14" ht="45" x14ac:dyDescent="0.25">
      <c r="A395" t="s">
        <v>14</v>
      </c>
      <c r="B395" t="s">
        <v>15</v>
      </c>
      <c r="C395" t="s">
        <v>14</v>
      </c>
      <c r="D395" t="s">
        <v>1820</v>
      </c>
      <c r="E395" s="1" t="s">
        <v>1821</v>
      </c>
      <c r="F395" s="1" t="s">
        <v>47</v>
      </c>
      <c r="G395" t="s">
        <v>131</v>
      </c>
      <c r="H395" t="s">
        <v>643</v>
      </c>
      <c r="I395" t="s">
        <v>1822</v>
      </c>
      <c r="J395" t="s">
        <v>131</v>
      </c>
      <c r="K395" s="1" t="s">
        <v>1823</v>
      </c>
      <c r="L395" t="s">
        <v>1824</v>
      </c>
      <c r="M395" t="s">
        <v>35</v>
      </c>
      <c r="N395">
        <f>IF(ISBLANK(Tabella1[[#This Row],[importoAggiudicazione]]),"-",Tabella1[[#This Row],[importoAggiudicazione]]-Tabella1[[#This Row],[sommeLiquidate]])</f>
        <v>0</v>
      </c>
    </row>
    <row r="396" spans="1:14" x14ac:dyDescent="0.25">
      <c r="A396" t="s">
        <v>14</v>
      </c>
      <c r="B396" t="s">
        <v>15</v>
      </c>
      <c r="C396" t="s">
        <v>14</v>
      </c>
      <c r="D396" t="s">
        <v>1825</v>
      </c>
      <c r="E396" s="1" t="s">
        <v>1826</v>
      </c>
      <c r="F396" s="1" t="s">
        <v>38</v>
      </c>
      <c r="G396" t="s">
        <v>1827</v>
      </c>
      <c r="H396" t="s">
        <v>71</v>
      </c>
      <c r="I396" t="s">
        <v>72</v>
      </c>
      <c r="J396" t="s">
        <v>1828</v>
      </c>
      <c r="K396" s="1" t="s">
        <v>457</v>
      </c>
      <c r="L396" t="s">
        <v>458</v>
      </c>
      <c r="M396" t="s">
        <v>35</v>
      </c>
      <c r="N396">
        <f>IF(ISBLANK(Tabella1[[#This Row],[importoAggiudicazione]]),"-",Tabella1[[#This Row],[importoAggiudicazione]]-Tabella1[[#This Row],[sommeLiquidate]])</f>
        <v>146</v>
      </c>
    </row>
    <row r="397" spans="1:14" ht="30" x14ac:dyDescent="0.25">
      <c r="A397" t="s">
        <v>14</v>
      </c>
      <c r="B397" t="s">
        <v>15</v>
      </c>
      <c r="C397" t="s">
        <v>14</v>
      </c>
      <c r="D397" t="s">
        <v>1829</v>
      </c>
      <c r="E397" s="1" t="s">
        <v>1830</v>
      </c>
      <c r="F397" s="1" t="s">
        <v>38</v>
      </c>
      <c r="G397" t="s">
        <v>1831</v>
      </c>
      <c r="H397" t="s">
        <v>156</v>
      </c>
      <c r="I397" t="s">
        <v>1832</v>
      </c>
      <c r="J397" t="s">
        <v>1833</v>
      </c>
      <c r="K397" s="1" t="s">
        <v>1834</v>
      </c>
      <c r="L397" t="s">
        <v>1835</v>
      </c>
      <c r="M397" t="s">
        <v>35</v>
      </c>
      <c r="N397">
        <f>IF(ISBLANK(Tabella1[[#This Row],[importoAggiudicazione]]),"-",Tabella1[[#This Row],[importoAggiudicazione]]-Tabella1[[#This Row],[sommeLiquidate]])</f>
        <v>24.159999999999854</v>
      </c>
    </row>
    <row r="398" spans="1:14" ht="45" x14ac:dyDescent="0.25">
      <c r="A398" t="s">
        <v>14</v>
      </c>
      <c r="B398" t="s">
        <v>15</v>
      </c>
      <c r="C398" t="s">
        <v>14</v>
      </c>
      <c r="D398" t="s">
        <v>1836</v>
      </c>
      <c r="E398" s="1" t="s">
        <v>1837</v>
      </c>
      <c r="F398" s="1" t="s">
        <v>38</v>
      </c>
      <c r="G398" t="s">
        <v>1838</v>
      </c>
      <c r="H398" t="s">
        <v>227</v>
      </c>
      <c r="I398" t="s">
        <v>1839</v>
      </c>
      <c r="J398" t="s">
        <v>1838</v>
      </c>
      <c r="K398" s="1" t="s">
        <v>1840</v>
      </c>
      <c r="L398" t="s">
        <v>1841</v>
      </c>
      <c r="M398" t="s">
        <v>35</v>
      </c>
      <c r="N398">
        <f>IF(ISBLANK(Tabella1[[#This Row],[importoAggiudicazione]]),"-",Tabella1[[#This Row],[importoAggiudicazione]]-Tabella1[[#This Row],[sommeLiquidate]])</f>
        <v>0</v>
      </c>
    </row>
    <row r="399" spans="1:14" ht="30" x14ac:dyDescent="0.25">
      <c r="A399" t="s">
        <v>14</v>
      </c>
      <c r="B399" t="s">
        <v>15</v>
      </c>
      <c r="C399" t="s">
        <v>14</v>
      </c>
      <c r="D399" t="s">
        <v>1842</v>
      </c>
      <c r="E399" s="1" t="s">
        <v>1843</v>
      </c>
      <c r="F399" s="1" t="s">
        <v>38</v>
      </c>
      <c r="G399" t="s">
        <v>1844</v>
      </c>
      <c r="H399" t="s">
        <v>822</v>
      </c>
      <c r="I399" t="s">
        <v>1845</v>
      </c>
      <c r="J399" t="s">
        <v>1844</v>
      </c>
      <c r="K399" s="1" t="s">
        <v>1846</v>
      </c>
      <c r="L399" t="s">
        <v>1847</v>
      </c>
      <c r="M399" t="s">
        <v>35</v>
      </c>
      <c r="N399">
        <f>IF(ISBLANK(Tabella1[[#This Row],[importoAggiudicazione]]),"-",Tabella1[[#This Row],[importoAggiudicazione]]-Tabella1[[#This Row],[sommeLiquidate]])</f>
        <v>0</v>
      </c>
    </row>
    <row r="400" spans="1:14" ht="30" x14ac:dyDescent="0.25">
      <c r="A400" t="s">
        <v>14</v>
      </c>
      <c r="B400" t="s">
        <v>15</v>
      </c>
      <c r="C400" t="s">
        <v>14</v>
      </c>
      <c r="D400" t="s">
        <v>1848</v>
      </c>
      <c r="E400" s="1" t="s">
        <v>1849</v>
      </c>
      <c r="F400" s="1" t="s">
        <v>38</v>
      </c>
      <c r="G400" t="s">
        <v>1850</v>
      </c>
      <c r="H400" t="s">
        <v>1288</v>
      </c>
      <c r="I400" t="s">
        <v>13</v>
      </c>
      <c r="J400" t="s">
        <v>131</v>
      </c>
      <c r="K400" s="1" t="s">
        <v>1851</v>
      </c>
      <c r="L400" t="s">
        <v>1852</v>
      </c>
      <c r="M400" t="s">
        <v>35</v>
      </c>
      <c r="N400">
        <f>IF(ISBLANK(Tabella1[[#This Row],[importoAggiudicazione]]),"-",Tabella1[[#This Row],[importoAggiudicazione]]-Tabella1[[#This Row],[sommeLiquidate]])</f>
        <v>200</v>
      </c>
    </row>
    <row r="401" spans="1:14" x14ac:dyDescent="0.25">
      <c r="A401" t="s">
        <v>14</v>
      </c>
      <c r="B401" t="s">
        <v>15</v>
      </c>
      <c r="C401" t="s">
        <v>14</v>
      </c>
      <c r="D401" t="s">
        <v>1853</v>
      </c>
      <c r="E401" s="1" t="s">
        <v>1854</v>
      </c>
      <c r="F401" s="1" t="s">
        <v>38</v>
      </c>
      <c r="G401" t="s">
        <v>1815</v>
      </c>
      <c r="H401" t="s">
        <v>1855</v>
      </c>
      <c r="I401" t="s">
        <v>1856</v>
      </c>
      <c r="J401" t="s">
        <v>1857</v>
      </c>
      <c r="K401" s="1" t="s">
        <v>657</v>
      </c>
      <c r="L401" t="s">
        <v>658</v>
      </c>
      <c r="M401" t="s">
        <v>35</v>
      </c>
      <c r="N401">
        <f>IF(ISBLANK(Tabella1[[#This Row],[importoAggiudicazione]]),"-",Tabella1[[#This Row],[importoAggiudicazione]]-Tabella1[[#This Row],[sommeLiquidate]])</f>
        <v>14.419999999999959</v>
      </c>
    </row>
    <row r="402" spans="1:14" ht="75" x14ac:dyDescent="0.25">
      <c r="A402" t="s">
        <v>14</v>
      </c>
      <c r="B402" t="s">
        <v>15</v>
      </c>
      <c r="C402" t="s">
        <v>14</v>
      </c>
      <c r="D402" t="s">
        <v>1858</v>
      </c>
      <c r="E402" s="1" t="s">
        <v>1859</v>
      </c>
      <c r="F402" s="1" t="s">
        <v>38</v>
      </c>
      <c r="G402" t="s">
        <v>886</v>
      </c>
      <c r="H402" t="s">
        <v>887</v>
      </c>
      <c r="I402" t="s">
        <v>72</v>
      </c>
      <c r="J402" t="s">
        <v>1860</v>
      </c>
      <c r="K402" s="1" t="s">
        <v>1861</v>
      </c>
      <c r="L402" t="s">
        <v>1862</v>
      </c>
      <c r="M402" t="s">
        <v>35</v>
      </c>
      <c r="N402">
        <f>IF(ISBLANK(Tabella1[[#This Row],[importoAggiudicazione]]),"-",Tabella1[[#This Row],[importoAggiudicazione]]-Tabella1[[#This Row],[sommeLiquidate]])</f>
        <v>1132.98</v>
      </c>
    </row>
    <row r="403" spans="1:14" ht="30" x14ac:dyDescent="0.25">
      <c r="A403" t="s">
        <v>14</v>
      </c>
      <c r="B403" t="s">
        <v>15</v>
      </c>
      <c r="C403" t="s">
        <v>14</v>
      </c>
      <c r="D403" t="s">
        <v>1863</v>
      </c>
      <c r="E403" s="1" t="s">
        <v>1864</v>
      </c>
      <c r="F403" s="1" t="s">
        <v>38</v>
      </c>
      <c r="G403" t="s">
        <v>1865</v>
      </c>
      <c r="H403" t="s">
        <v>1866</v>
      </c>
      <c r="I403" t="s">
        <v>560</v>
      </c>
      <c r="J403" t="s">
        <v>1865</v>
      </c>
      <c r="K403" s="1" t="s">
        <v>1867</v>
      </c>
      <c r="L403" t="s">
        <v>1868</v>
      </c>
      <c r="M403" t="s">
        <v>35</v>
      </c>
      <c r="N403">
        <f>IF(ISBLANK(Tabella1[[#This Row],[importoAggiudicazione]]),"-",Tabella1[[#This Row],[importoAggiudicazione]]-Tabella1[[#This Row],[sommeLiquidate]])</f>
        <v>0</v>
      </c>
    </row>
    <row r="404" spans="1:14" x14ac:dyDescent="0.25">
      <c r="A404" t="s">
        <v>14</v>
      </c>
      <c r="B404" t="s">
        <v>15</v>
      </c>
      <c r="C404" t="s">
        <v>14</v>
      </c>
      <c r="D404" t="s">
        <v>1869</v>
      </c>
      <c r="E404" s="1" t="s">
        <v>1870</v>
      </c>
      <c r="F404" s="1" t="s">
        <v>38</v>
      </c>
      <c r="G404" t="s">
        <v>1045</v>
      </c>
      <c r="H404" t="s">
        <v>191</v>
      </c>
      <c r="I404" t="s">
        <v>72</v>
      </c>
      <c r="J404" t="s">
        <v>559</v>
      </c>
      <c r="K404" s="1" t="s">
        <v>858</v>
      </c>
      <c r="L404" t="s">
        <v>859</v>
      </c>
      <c r="M404" t="s">
        <v>35</v>
      </c>
      <c r="N404">
        <f>IF(ISBLANK(Tabella1[[#This Row],[importoAggiudicazione]]),"-",Tabella1[[#This Row],[importoAggiudicazione]]-Tabella1[[#This Row],[sommeLiquidate]])</f>
        <v>1500</v>
      </c>
    </row>
    <row r="405" spans="1:14" x14ac:dyDescent="0.25">
      <c r="A405" t="s">
        <v>14</v>
      </c>
      <c r="B405" t="s">
        <v>15</v>
      </c>
      <c r="C405" t="s">
        <v>14</v>
      </c>
      <c r="D405" t="s">
        <v>1871</v>
      </c>
      <c r="E405" s="1" t="s">
        <v>1872</v>
      </c>
      <c r="F405" s="1" t="s">
        <v>38</v>
      </c>
      <c r="G405" t="s">
        <v>1480</v>
      </c>
      <c r="H405" t="s">
        <v>956</v>
      </c>
      <c r="I405" t="s">
        <v>406</v>
      </c>
      <c r="J405" t="s">
        <v>1480</v>
      </c>
      <c r="K405" s="1" t="s">
        <v>863</v>
      </c>
      <c r="L405" t="s">
        <v>864</v>
      </c>
      <c r="M405" t="s">
        <v>35</v>
      </c>
      <c r="N405">
        <f>IF(ISBLANK(Tabella1[[#This Row],[importoAggiudicazione]]),"-",Tabella1[[#This Row],[importoAggiudicazione]]-Tabella1[[#This Row],[sommeLiquidate]])</f>
        <v>0</v>
      </c>
    </row>
    <row r="406" spans="1:14" ht="60" x14ac:dyDescent="0.25">
      <c r="A406" t="s">
        <v>14</v>
      </c>
      <c r="B406" t="s">
        <v>15</v>
      </c>
      <c r="C406" t="s">
        <v>14</v>
      </c>
      <c r="D406" t="s">
        <v>1873</v>
      </c>
      <c r="E406" s="1" t="s">
        <v>1874</v>
      </c>
      <c r="F406" s="1" t="s">
        <v>38</v>
      </c>
      <c r="G406" t="s">
        <v>1875</v>
      </c>
      <c r="H406" t="s">
        <v>1231</v>
      </c>
      <c r="I406" t="s">
        <v>303</v>
      </c>
      <c r="J406" t="s">
        <v>1876</v>
      </c>
      <c r="K406" s="1" t="s">
        <v>158</v>
      </c>
      <c r="L406" t="s">
        <v>159</v>
      </c>
      <c r="M406" t="s">
        <v>35</v>
      </c>
      <c r="N406">
        <f>IF(ISBLANK(Tabella1[[#This Row],[importoAggiudicazione]]),"-",Tabella1[[#This Row],[importoAggiudicazione]]-Tabella1[[#This Row],[sommeLiquidate]])</f>
        <v>500</v>
      </c>
    </row>
    <row r="407" spans="1:14" x14ac:dyDescent="0.25">
      <c r="A407" t="s">
        <v>14</v>
      </c>
      <c r="B407" t="s">
        <v>15</v>
      </c>
      <c r="C407" t="s">
        <v>14</v>
      </c>
      <c r="D407" t="s">
        <v>1877</v>
      </c>
      <c r="E407" s="1" t="s">
        <v>1878</v>
      </c>
      <c r="F407" s="1" t="s">
        <v>38</v>
      </c>
      <c r="G407" t="s">
        <v>1879</v>
      </c>
      <c r="H407" t="s">
        <v>650</v>
      </c>
      <c r="I407" t="s">
        <v>1880</v>
      </c>
      <c r="J407" t="s">
        <v>1881</v>
      </c>
      <c r="K407" s="1" t="s">
        <v>1882</v>
      </c>
      <c r="L407" t="s">
        <v>1883</v>
      </c>
      <c r="M407" t="s">
        <v>35</v>
      </c>
      <c r="N407">
        <f>IF(ISBLANK(Tabella1[[#This Row],[importoAggiudicazione]]),"-",Tabella1[[#This Row],[importoAggiudicazione]]-Tabella1[[#This Row],[sommeLiquidate]])</f>
        <v>864.5</v>
      </c>
    </row>
    <row r="408" spans="1:14" ht="45" x14ac:dyDescent="0.25">
      <c r="A408" t="s">
        <v>14</v>
      </c>
      <c r="B408" t="s">
        <v>15</v>
      </c>
      <c r="C408" t="s">
        <v>14</v>
      </c>
      <c r="D408" t="s">
        <v>1884</v>
      </c>
      <c r="E408" s="1" t="s">
        <v>1885</v>
      </c>
      <c r="F408" s="1" t="s">
        <v>38</v>
      </c>
      <c r="G408" t="s">
        <v>1886</v>
      </c>
      <c r="H408" t="s">
        <v>1028</v>
      </c>
      <c r="I408" t="s">
        <v>13</v>
      </c>
      <c r="J408" t="s">
        <v>131</v>
      </c>
      <c r="K408" s="1" t="s">
        <v>1887</v>
      </c>
      <c r="L408" t="s">
        <v>1888</v>
      </c>
      <c r="M408" t="s">
        <v>35</v>
      </c>
      <c r="N408">
        <f>IF(ISBLANK(Tabella1[[#This Row],[importoAggiudicazione]]),"-",Tabella1[[#This Row],[importoAggiudicazione]]-Tabella1[[#This Row],[sommeLiquidate]])</f>
        <v>630</v>
      </c>
    </row>
    <row r="409" spans="1:14" ht="45" x14ac:dyDescent="0.25">
      <c r="A409" t="s">
        <v>14</v>
      </c>
      <c r="B409" t="s">
        <v>15</v>
      </c>
      <c r="C409" t="s">
        <v>14</v>
      </c>
      <c r="D409" t="s">
        <v>1889</v>
      </c>
      <c r="E409" s="1" t="s">
        <v>1890</v>
      </c>
      <c r="F409" s="1" t="s">
        <v>38</v>
      </c>
      <c r="G409" t="s">
        <v>1891</v>
      </c>
      <c r="H409" t="s">
        <v>1892</v>
      </c>
      <c r="I409" t="s">
        <v>72</v>
      </c>
      <c r="J409" t="s">
        <v>1891</v>
      </c>
      <c r="K409" s="1" t="s">
        <v>1893</v>
      </c>
      <c r="L409" t="s">
        <v>1894</v>
      </c>
      <c r="M409" t="s">
        <v>35</v>
      </c>
      <c r="N409">
        <f>IF(ISBLANK(Tabella1[[#This Row],[importoAggiudicazione]]),"-",Tabella1[[#This Row],[importoAggiudicazione]]-Tabella1[[#This Row],[sommeLiquidate]])</f>
        <v>0</v>
      </c>
    </row>
  </sheetData>
  <pageMargins left="0.75" right="0.75" top="1" bottom="1" header="0.5" footer="0.5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export anno 2021 - 29-06-2023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Alberto De Faveri - NOS INFORMATICA</dc:creator>
  <cp:lastModifiedBy>Federica Gobbo</cp:lastModifiedBy>
  <dcterms:created xsi:type="dcterms:W3CDTF">2023-06-29T08:38:59Z</dcterms:created>
  <dcterms:modified xsi:type="dcterms:W3CDTF">2023-10-12T11:23:32Z</dcterms:modified>
</cp:coreProperties>
</file>