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516-SEGR\Downloads\"/>
    </mc:Choice>
  </mc:AlternateContent>
  <xr:revisionPtr revIDLastSave="0" documentId="13_ncr:1_{E56C5AC6-DB25-49B5-A82C-CF3AB54364D8}" xr6:coauthVersionLast="36" xr6:coauthVersionMax="47" xr10:uidLastSave="{00000000-0000-0000-0000-000000000000}"/>
  <bookViews>
    <workbookView xWindow="0" yWindow="0" windowWidth="28800" windowHeight="12225" xr2:uid="{00000000-000D-0000-FFFF-FFFF00000000}"/>
  </bookViews>
  <sheets>
    <sheet name="export anno 2019 - 29-06-2023" sheetId="1" r:id="rId1"/>
  </sheets>
  <calcPr calcId="191029"/>
</workbook>
</file>

<file path=xl/calcChain.xml><?xml version="1.0" encoding="utf-8"?>
<calcChain xmlns="http://schemas.openxmlformats.org/spreadsheetml/2006/main">
  <c r="N473" i="1" l="1"/>
  <c r="N91" i="1"/>
  <c r="N439" i="1"/>
  <c r="N281" i="1"/>
  <c r="N34" i="1"/>
  <c r="N35" i="1"/>
  <c r="N9" i="1"/>
  <c r="N404" i="1"/>
  <c r="N314" i="1"/>
  <c r="N218" i="1"/>
  <c r="N5" i="1"/>
  <c r="N119" i="1"/>
  <c r="N351" i="1"/>
  <c r="N358" i="1"/>
  <c r="N397" i="1"/>
  <c r="N59" i="1"/>
  <c r="N4" i="1"/>
  <c r="N253" i="1"/>
  <c r="N88" i="1"/>
  <c r="N379" i="1"/>
  <c r="N388" i="1"/>
  <c r="N478" i="1"/>
  <c r="N222" i="1"/>
  <c r="N377" i="1"/>
  <c r="N291" i="1"/>
  <c r="N356" i="1"/>
  <c r="N124" i="1"/>
  <c r="N410" i="1"/>
  <c r="N177" i="1"/>
  <c r="N252" i="1"/>
  <c r="N294" i="1"/>
  <c r="N163" i="1"/>
  <c r="N374" i="1"/>
  <c r="N322" i="1"/>
  <c r="N164" i="1"/>
  <c r="N344" i="1"/>
  <c r="N108" i="1"/>
  <c r="N62" i="1"/>
  <c r="N225" i="1"/>
  <c r="N152" i="1"/>
  <c r="N80" i="1"/>
  <c r="N134" i="1"/>
  <c r="N357" i="1"/>
  <c r="N309" i="1"/>
  <c r="N2" i="1"/>
  <c r="N389" i="1"/>
  <c r="N46" i="1"/>
  <c r="N135" i="1"/>
  <c r="N47" i="1"/>
  <c r="N416" i="1"/>
  <c r="N63" i="1"/>
  <c r="N104" i="1"/>
  <c r="N126" i="1"/>
  <c r="N390" i="1"/>
  <c r="N258" i="1"/>
  <c r="N147" i="1"/>
  <c r="N414" i="1"/>
  <c r="N461" i="1"/>
  <c r="N417" i="1"/>
  <c r="N21" i="1"/>
  <c r="N136" i="1"/>
  <c r="N137" i="1"/>
  <c r="N418" i="1"/>
  <c r="N48" i="1"/>
  <c r="N49" i="1"/>
  <c r="N419" i="1"/>
  <c r="N428" i="1"/>
  <c r="N368" i="1"/>
  <c r="N259" i="1"/>
  <c r="N148" i="1"/>
  <c r="N260" i="1"/>
  <c r="N101" i="1"/>
  <c r="N102" i="1"/>
  <c r="N86" i="1"/>
  <c r="N197" i="1"/>
  <c r="N198" i="1"/>
  <c r="N194" i="1"/>
  <c r="N138" i="1"/>
  <c r="N81" i="1"/>
  <c r="N261" i="1"/>
  <c r="N262" i="1"/>
  <c r="N65" i="1"/>
  <c r="N506" i="1"/>
  <c r="N263" i="1"/>
  <c r="N264" i="1"/>
  <c r="N199" i="1"/>
  <c r="N451" i="1"/>
  <c r="N139" i="1"/>
  <c r="N50" i="1"/>
  <c r="N265" i="1"/>
  <c r="N311" i="1"/>
  <c r="N165" i="1"/>
  <c r="N89" i="1"/>
  <c r="N266" i="1"/>
  <c r="N267" i="1"/>
  <c r="N303" i="1"/>
  <c r="N268" i="1"/>
  <c r="N462" i="1"/>
  <c r="N269" i="1"/>
  <c r="N304" i="1"/>
  <c r="N325" i="1"/>
  <c r="N51" i="1"/>
  <c r="N161" i="1"/>
  <c r="N149" i="1"/>
  <c r="N420" i="1"/>
  <c r="N326" i="1"/>
  <c r="N52" i="1"/>
  <c r="N236" i="1"/>
  <c r="N155" i="1"/>
  <c r="N93" i="1"/>
  <c r="N449" i="1"/>
  <c r="N378" i="1"/>
  <c r="N292" i="1"/>
  <c r="N503" i="1"/>
  <c r="N146" i="1"/>
  <c r="N171" i="1"/>
  <c r="N157" i="1"/>
  <c r="N446" i="1"/>
  <c r="N158" i="1"/>
  <c r="N167" i="1"/>
  <c r="N352" i="1"/>
  <c r="N113" i="1"/>
  <c r="N398" i="1"/>
  <c r="N509" i="1"/>
  <c r="N200" i="1"/>
  <c r="N370" i="1"/>
  <c r="N353" i="1"/>
  <c r="N437" i="1"/>
  <c r="N394" i="1"/>
  <c r="N499" i="1"/>
  <c r="N359" i="1"/>
  <c r="N348" i="1"/>
  <c r="N85" i="1"/>
  <c r="N66" i="1"/>
  <c r="N505" i="1"/>
  <c r="N373" i="1"/>
  <c r="N254" i="1"/>
  <c r="N354" i="1"/>
  <c r="N229" i="1"/>
  <c r="N382" i="1"/>
  <c r="N434" i="1"/>
  <c r="N223" i="1"/>
  <c r="N345" i="1"/>
  <c r="N143" i="1"/>
  <c r="N172" i="1"/>
  <c r="N44" i="1"/>
  <c r="N510" i="1"/>
  <c r="N33" i="1"/>
  <c r="N176" i="1"/>
  <c r="N463" i="1"/>
  <c r="N341" i="1"/>
  <c r="N497" i="1"/>
  <c r="N298" i="1"/>
  <c r="N391" i="1"/>
  <c r="N364" i="1"/>
  <c r="N282" i="1"/>
  <c r="N67" i="1"/>
  <c r="N61" i="1"/>
  <c r="N429" i="1"/>
  <c r="N343" i="1"/>
  <c r="N336" i="1"/>
  <c r="N515" i="1"/>
  <c r="N315" i="1"/>
  <c r="N173" i="1"/>
  <c r="N270" i="1"/>
  <c r="N435" i="1"/>
  <c r="N271" i="1"/>
  <c r="N475" i="1"/>
  <c r="N372" i="1"/>
  <c r="N323" i="1"/>
  <c r="N396" i="1"/>
  <c r="N333" i="1"/>
  <c r="N174" i="1"/>
  <c r="N211" i="1"/>
  <c r="N159" i="1"/>
  <c r="N127" i="1"/>
  <c r="N140" i="1"/>
  <c r="N327" i="1"/>
  <c r="N349" i="1"/>
  <c r="N92" i="1"/>
  <c r="N440" i="1"/>
  <c r="N496" i="1"/>
  <c r="N460" i="1"/>
  <c r="N403" i="1"/>
  <c r="N22" i="1"/>
  <c r="N363" i="1"/>
  <c r="N493" i="1"/>
  <c r="N239" i="1"/>
  <c r="N120" i="1"/>
  <c r="N150" i="1"/>
  <c r="N142" i="1"/>
  <c r="N431" i="1"/>
  <c r="N355" i="1"/>
  <c r="N3" i="1"/>
  <c r="N489" i="1"/>
  <c r="N490" i="1"/>
  <c r="N212" i="1"/>
  <c r="N337" i="1"/>
  <c r="N286" i="1"/>
  <c r="N347" i="1"/>
  <c r="N82" i="1"/>
  <c r="N208" i="1"/>
  <c r="N125" i="1"/>
  <c r="N457" i="1"/>
  <c r="N56" i="1"/>
  <c r="N272" i="1"/>
  <c r="N153" i="1"/>
  <c r="N426" i="1"/>
  <c r="N415" i="1"/>
  <c r="N191" i="1"/>
  <c r="N133" i="1"/>
  <c r="N68" i="1"/>
  <c r="N360" i="1"/>
  <c r="N248" i="1"/>
  <c r="N230" i="1"/>
  <c r="N405" i="1"/>
  <c r="N231" i="1"/>
  <c r="N288" i="1"/>
  <c r="N334" i="1"/>
  <c r="N339" i="1"/>
  <c r="N109" i="1"/>
  <c r="N421" i="1"/>
  <c r="N293" i="1"/>
  <c r="N16" i="1"/>
  <c r="N340" i="1"/>
  <c r="N219" i="1"/>
  <c r="N69" i="1"/>
  <c r="N458" i="1"/>
  <c r="N395" i="1"/>
  <c r="N160" i="1"/>
  <c r="N111" i="1"/>
  <c r="N70" i="1"/>
  <c r="N371" i="1"/>
  <c r="N144" i="1"/>
  <c r="N481" i="1"/>
  <c r="N57" i="1"/>
  <c r="N71" i="1"/>
  <c r="N318" i="1"/>
  <c r="N411" i="1"/>
  <c r="N319" i="1"/>
  <c r="N145" i="1"/>
  <c r="N87" i="1"/>
  <c r="N246" i="1"/>
  <c r="N273" i="1"/>
  <c r="N406" i="1"/>
  <c r="N170" i="1"/>
  <c r="N72" i="1"/>
  <c r="N386" i="1"/>
  <c r="N112" i="1"/>
  <c r="N190" i="1"/>
  <c r="N118" i="1"/>
  <c r="N209" i="1"/>
  <c r="N316" i="1"/>
  <c r="N73" i="1"/>
  <c r="N215" i="1"/>
  <c r="N456" i="1"/>
  <c r="N53" i="1"/>
  <c r="N11" i="1"/>
  <c r="N448" i="1"/>
  <c r="N422" i="1"/>
  <c r="N366" i="1"/>
  <c r="N166" i="1"/>
  <c r="N401" i="1"/>
  <c r="N494" i="1"/>
  <c r="N367" i="1"/>
  <c r="N320" i="1"/>
  <c r="N237" i="1"/>
  <c r="N201" i="1"/>
  <c r="N6" i="1"/>
  <c r="N45" i="1"/>
  <c r="N99" i="1"/>
  <c r="N195" i="1"/>
  <c r="N203" i="1"/>
  <c r="N184" i="1"/>
  <c r="N445" i="1"/>
  <c r="N468" i="1"/>
  <c r="N7" i="1"/>
  <c r="N433" i="1"/>
  <c r="N423" i="1"/>
  <c r="N324" i="1"/>
  <c r="N23" i="1"/>
  <c r="N317" i="1"/>
  <c r="N202" i="1"/>
  <c r="N407" i="1"/>
  <c r="N486" i="1"/>
  <c r="N297" i="1"/>
  <c r="N305" i="1"/>
  <c r="N74" i="1"/>
  <c r="N54" i="1"/>
  <c r="N380" i="1"/>
  <c r="N383" i="1"/>
  <c r="N94" i="1"/>
  <c r="N483" i="1"/>
  <c r="N232" i="1"/>
  <c r="N274" i="1"/>
  <c r="N114" i="1"/>
  <c r="N220" i="1"/>
  <c r="N306" i="1"/>
  <c r="N185" i="1"/>
  <c r="N243" i="1"/>
  <c r="N17" i="1"/>
  <c r="N256" i="1"/>
  <c r="N233" i="1"/>
  <c r="N18" i="1"/>
  <c r="N476" i="1"/>
  <c r="N484" i="1"/>
  <c r="N128" i="1"/>
  <c r="N444" i="1"/>
  <c r="N452" i="1"/>
  <c r="N180" i="1"/>
  <c r="N500" i="1"/>
  <c r="N24" i="1"/>
  <c r="N162" i="1"/>
  <c r="N216" i="1"/>
  <c r="N38" i="1"/>
  <c r="N175" i="1"/>
  <c r="N95" i="1"/>
  <c r="N247" i="1"/>
  <c r="N441" i="1"/>
  <c r="N492" i="1"/>
  <c r="N365" i="1"/>
  <c r="N193" i="1"/>
  <c r="N474" i="1"/>
  <c r="N244" i="1"/>
  <c r="N96" i="1"/>
  <c r="N491" i="1"/>
  <c r="N98" i="1"/>
  <c r="N283" i="1"/>
  <c r="N275" i="1"/>
  <c r="N308" i="1"/>
  <c r="N12" i="1"/>
  <c r="N402" i="1"/>
  <c r="N245" i="1"/>
  <c r="N516" i="1"/>
  <c r="N442" i="1"/>
  <c r="N487" i="1"/>
  <c r="N83" i="1"/>
  <c r="N19" i="1"/>
  <c r="N517" i="1"/>
  <c r="N116" i="1"/>
  <c r="N105" i="1"/>
  <c r="N498" i="1"/>
  <c r="N332" i="1"/>
  <c r="N75" i="1"/>
  <c r="N132" i="1"/>
  <c r="N187" i="1"/>
  <c r="N450" i="1"/>
  <c r="N328" i="1"/>
  <c r="N168" i="1"/>
  <c r="N196" i="1"/>
  <c r="N90" i="1"/>
  <c r="N289" i="1"/>
  <c r="N508" i="1"/>
  <c r="N121" i="1"/>
  <c r="N384" i="1"/>
  <c r="N207" i="1"/>
  <c r="N13" i="1"/>
  <c r="N296" i="1"/>
  <c r="N413" i="1"/>
  <c r="N76" i="1"/>
  <c r="N276" i="1"/>
  <c r="N376" i="1"/>
  <c r="N181" i="1"/>
  <c r="N514" i="1"/>
  <c r="N192" i="1"/>
  <c r="N25" i="1"/>
  <c r="N464" i="1"/>
  <c r="N257" i="1"/>
  <c r="N221" i="1"/>
  <c r="N342" i="1"/>
  <c r="N385" i="1"/>
  <c r="N432" i="1"/>
  <c r="N501" i="1"/>
  <c r="N129" i="1"/>
  <c r="N479" i="1"/>
  <c r="N454" i="1"/>
  <c r="N455" i="1"/>
  <c r="N469" i="1"/>
  <c r="N471" i="1"/>
  <c r="N409" i="1"/>
  <c r="N488" i="1"/>
  <c r="N188" i="1"/>
  <c r="N513" i="1"/>
  <c r="N338" i="1"/>
  <c r="N117" i="1"/>
  <c r="N169" i="1"/>
  <c r="N60" i="1"/>
  <c r="N186" i="1"/>
  <c r="N277" i="1"/>
  <c r="N141" i="1"/>
  <c r="N204" i="1"/>
  <c r="N234" i="1"/>
  <c r="N329" i="1"/>
  <c r="N361" i="1"/>
  <c r="N235" i="1"/>
  <c r="N205" i="1"/>
  <c r="N330" i="1"/>
  <c r="N238" i="1"/>
  <c r="N447" i="1"/>
  <c r="N453" i="1"/>
  <c r="N465" i="1"/>
  <c r="N84" i="1"/>
  <c r="N472" i="1"/>
  <c r="N362" i="1"/>
  <c r="N14" i="1"/>
  <c r="N287" i="1"/>
  <c r="N302" i="1"/>
  <c r="N477" i="1"/>
  <c r="N130" i="1"/>
  <c r="N64" i="1"/>
  <c r="N26" i="1"/>
  <c r="N189" i="1"/>
  <c r="N312" i="1"/>
  <c r="N182" i="1"/>
  <c r="N307" i="1"/>
  <c r="N321" i="1"/>
  <c r="N58" i="1"/>
  <c r="N507" i="1"/>
  <c r="N466" i="1"/>
  <c r="N381" i="1"/>
  <c r="N310" i="1"/>
  <c r="N37" i="1"/>
  <c r="N399" i="1"/>
  <c r="N249" i="1"/>
  <c r="N412" i="1"/>
  <c r="N178" i="1"/>
  <c r="N408" i="1"/>
  <c r="N512" i="1"/>
  <c r="N39" i="1"/>
  <c r="N250" i="1"/>
  <c r="N241" i="1"/>
  <c r="N278" i="1"/>
  <c r="N300" i="1"/>
  <c r="N15" i="1"/>
  <c r="N55" i="1"/>
  <c r="N400" i="1"/>
  <c r="N470" i="1"/>
  <c r="N36" i="1"/>
  <c r="N27" i="1"/>
  <c r="N424" i="1"/>
  <c r="N106" i="1"/>
  <c r="N77" i="1"/>
  <c r="N430" i="1"/>
  <c r="N331" i="1"/>
  <c r="N346" i="1"/>
  <c r="N179" i="1"/>
  <c r="N295" i="1"/>
  <c r="N350" i="1"/>
  <c r="N28" i="1"/>
  <c r="N110" i="1"/>
  <c r="N213" i="1"/>
  <c r="N242" i="1"/>
  <c r="N183" i="1"/>
  <c r="N217" i="1"/>
  <c r="N115" i="1"/>
  <c r="N335" i="1"/>
  <c r="N251" i="1"/>
  <c r="N8" i="1"/>
  <c r="N301" i="1"/>
  <c r="N224" i="1"/>
  <c r="N284" i="1"/>
  <c r="N467" i="1"/>
  <c r="N392" i="1"/>
  <c r="N482" i="1"/>
  <c r="N107" i="1"/>
  <c r="N10" i="1"/>
  <c r="N425" i="1"/>
  <c r="N227" i="1"/>
  <c r="N154" i="1"/>
  <c r="N240" i="1"/>
  <c r="N100" i="1"/>
  <c r="N518" i="1"/>
  <c r="N29" i="1"/>
  <c r="N226" i="1"/>
  <c r="N375" i="1"/>
  <c r="N502" i="1"/>
  <c r="N369" i="1"/>
  <c r="N78" i="1"/>
  <c r="N131" i="1"/>
  <c r="N290" i="1"/>
  <c r="N313" i="1"/>
  <c r="N443" i="1"/>
  <c r="N206" i="1"/>
  <c r="N40" i="1"/>
  <c r="N41" i="1"/>
  <c r="N438" i="1"/>
  <c r="N30" i="1"/>
  <c r="N123" i="1"/>
  <c r="N42" i="1"/>
  <c r="N280" i="1"/>
  <c r="N436" i="1"/>
  <c r="N285" i="1"/>
  <c r="N20" i="1"/>
  <c r="N393" i="1"/>
  <c r="N459" i="1"/>
  <c r="N387" i="1"/>
  <c r="N279" i="1"/>
  <c r="N299" i="1"/>
  <c r="N156" i="1"/>
  <c r="N79" i="1"/>
  <c r="N495" i="1"/>
  <c r="N504" i="1"/>
  <c r="N480" i="1"/>
  <c r="N103" i="1"/>
  <c r="N255" i="1"/>
  <c r="N427" i="1"/>
  <c r="N31" i="1"/>
  <c r="N485" i="1"/>
  <c r="N214" i="1"/>
  <c r="N151" i="1"/>
  <c r="N43" i="1"/>
  <c r="N32" i="1"/>
  <c r="N228" i="1"/>
  <c r="N210" i="1"/>
  <c r="N122" i="1"/>
  <c r="N97" i="1"/>
  <c r="N511" i="1"/>
</calcChain>
</file>

<file path=xl/sharedStrings.xml><?xml version="1.0" encoding="utf-8"?>
<sst xmlns="http://schemas.openxmlformats.org/spreadsheetml/2006/main" count="6718" uniqueCount="2301">
  <si>
    <t>denominazioneEnte</t>
  </si>
  <si>
    <t>cfPivaEnte</t>
  </si>
  <si>
    <t>denominazioneStruttura</t>
  </si>
  <si>
    <t>cig</t>
  </si>
  <si>
    <t>oggetto</t>
  </si>
  <si>
    <t>sceltaContraente</t>
  </si>
  <si>
    <t>importoAggiudicazione</t>
  </si>
  <si>
    <t>dataInizio</t>
  </si>
  <si>
    <t>dataUltimazione</t>
  </si>
  <si>
    <t>sommeLiquidate</t>
  </si>
  <si>
    <t>ragioneSocialeDitta</t>
  </si>
  <si>
    <t>cfPivaDitta</t>
  </si>
  <si>
    <t>funzione</t>
  </si>
  <si>
    <t/>
  </si>
  <si>
    <t>Comune di Aviano</t>
  </si>
  <si>
    <t>00090320938</t>
  </si>
  <si>
    <t>77793960AB</t>
  </si>
  <si>
    <t>Accordo Quadro Consip "FUEL CARD 1". Acquisto carburante per automezzi ed attrezzature comunali mediante tessere magnetiche.</t>
  </si>
  <si>
    <t>23-AFFIDAMENTO DIRETTO</t>
  </si>
  <si>
    <t>150.000,00</t>
  </si>
  <si>
    <t>2019-03-18</t>
  </si>
  <si>
    <t>2022-04-30</t>
  </si>
  <si>
    <t>83.591,01</t>
  </si>
  <si>
    <t>KUWAIT PETROLEUM ITALIA SPA</t>
  </si>
  <si>
    <t>00435970587</t>
  </si>
  <si>
    <t>02-AGGIUDICATARIO</t>
  </si>
  <si>
    <t>78115105F9</t>
  </si>
  <si>
    <t>Fornitura di energia elettrica alle utenze comunali - Altri usi.</t>
  </si>
  <si>
    <t>200.000,00</t>
  </si>
  <si>
    <t>2019-04-24</t>
  </si>
  <si>
    <t>2020-04-30</t>
  </si>
  <si>
    <t>124.241,05</t>
  </si>
  <si>
    <t>A2A ENERGIA SPA</t>
  </si>
  <si>
    <t>12883420155</t>
  </si>
  <si>
    <t>7869176975</t>
  </si>
  <si>
    <t>Direzione artistica, organizzazione e realizzazione eventi  Piancavallo</t>
  </si>
  <si>
    <t>03-PROCEDURA NEGOZIATA PREVIA PUBBLICAZIONE</t>
  </si>
  <si>
    <t>230.989,68</t>
  </si>
  <si>
    <t>2019-06-15</t>
  </si>
  <si>
    <t>2022-03-15</t>
  </si>
  <si>
    <t>184.012,28</t>
  </si>
  <si>
    <t>ORTOTEATRO SOCIETA' COOPERATIVA</t>
  </si>
  <si>
    <t>01608630933</t>
  </si>
  <si>
    <t>7888240D90</t>
  </si>
  <si>
    <t>LAVORI DI MESSA IN SICUREZZA STRADE COMUNALI</t>
  </si>
  <si>
    <t>50.200,00</t>
  </si>
  <si>
    <t>2019-05-10</t>
  </si>
  <si>
    <t>2019-06-08</t>
  </si>
  <si>
    <t>Avianese Asfalti Srl</t>
  </si>
  <si>
    <t>00094620937</t>
  </si>
  <si>
    <t>78886900EE</t>
  </si>
  <si>
    <t>LAVORI DI RIASFALTATURA DELLE STRADE COMUNALI - ANNO 2018</t>
  </si>
  <si>
    <t>04-PROCEDURA NEGOZIATA SENZA PREVIA PUBBLICAZIONE</t>
  </si>
  <si>
    <t>248.198,00</t>
  </si>
  <si>
    <t>2019-07-22</t>
  </si>
  <si>
    <t>2020-09-23</t>
  </si>
  <si>
    <t>225.129,63</t>
  </si>
  <si>
    <t>791081530E</t>
  </si>
  <si>
    <t>L.R. N. 1/2016 â€œRIQUALIFICAZIONE EDIFICIO EX LATTERIA DI CASTELLOâ€ IN VIA MONTELLO. INCARICO DEI SERVIZI DI PROGETTAZIONE, DIREZIONE LAVORI, ASSISTENZA E CONTABILITA, COORDINAMENTO DELLA SICUREZZA IN FASE DI PROGETTAZIONE E DI ESECUZIONE DEI LAVORI A</t>
  </si>
  <si>
    <t>90.353,50</t>
  </si>
  <si>
    <t>2019-07-17</t>
  </si>
  <si>
    <t>0,00</t>
  </si>
  <si>
    <t>A.T.E.R.</t>
  </si>
  <si>
    <t>00071460935</t>
  </si>
  <si>
    <t>79110748C8</t>
  </si>
  <si>
    <t>401.446,12</t>
  </si>
  <si>
    <t>2019-08-28</t>
  </si>
  <si>
    <t>2022-09-23</t>
  </si>
  <si>
    <t>380.422,70</t>
  </si>
  <si>
    <t>CAMPEOL SRL</t>
  </si>
  <si>
    <t>04267930263</t>
  </si>
  <si>
    <t>01-PARTECIPANTE</t>
  </si>
  <si>
    <t>CELLA COSTRUZIONI SRL</t>
  </si>
  <si>
    <t>01788240305</t>
  </si>
  <si>
    <t>COSTRUZIONI BOZ SAS</t>
  </si>
  <si>
    <t>01430010932</t>
  </si>
  <si>
    <t>INNOCENTE &amp;amp; STIPANOVICH</t>
  </si>
  <si>
    <t>00052740321</t>
  </si>
  <si>
    <t>EDIL PITTURE SRL</t>
  </si>
  <si>
    <t>00949260293</t>
  </si>
  <si>
    <t>FRATELLI PEROSA SRL</t>
  </si>
  <si>
    <t>02268840309</t>
  </si>
  <si>
    <t>GALLETTO IMIPIANTI SRL</t>
  </si>
  <si>
    <t>02326470305</t>
  </si>
  <si>
    <t>MEROTTO BAU SRL</t>
  </si>
  <si>
    <t>04078640267</t>
  </si>
  <si>
    <t>SERRAMETAL SRL</t>
  </si>
  <si>
    <t>00236760302</t>
  </si>
  <si>
    <t>VECCHIATO SRL</t>
  </si>
  <si>
    <t>00045470283</t>
  </si>
  <si>
    <t>S.I.C.E.A. SRL</t>
  </si>
  <si>
    <t>01554080307</t>
  </si>
  <si>
    <t>7911115A9D</t>
  </si>
  <si>
    <t>POR FESR 2014-2020. LINEA DI INTERVENTO 3.1.B.2 â€œRIDUZIONE DEI CONSUMI DI ENERGIA PRIMARIA NELLE STRUTTURE SOCIOSANITARIE PER ANZIANI NON AUTOSUFFICIENTIâ€. EFFICIENTAMENTO ENERGETICO DELLA CASA DI SOGGIORNO PER ANZIANI â€“ REALIZZAZIONE IMPIANTI</t>
  </si>
  <si>
    <t>100.093,16</t>
  </si>
  <si>
    <t>2020-07-20</t>
  </si>
  <si>
    <t>2021-09-27</t>
  </si>
  <si>
    <t>DEL MISTRO GIACOBBE SRL</t>
  </si>
  <si>
    <t>00420520934</t>
  </si>
  <si>
    <t>TERMOTECNICA DELLA GIUSTINA SRL</t>
  </si>
  <si>
    <t>03474030263</t>
  </si>
  <si>
    <t>TERMOIDRAULICA SBRISSA</t>
  </si>
  <si>
    <t>03643830262</t>
  </si>
  <si>
    <t>TERMOIDRAULICA VENETA</t>
  </si>
  <si>
    <t>DPRGBT63L19F269G</t>
  </si>
  <si>
    <t>I.E.C.SRL</t>
  </si>
  <si>
    <t>01456830932</t>
  </si>
  <si>
    <t>RADAR SRL</t>
  </si>
  <si>
    <t>03369430289</t>
  </si>
  <si>
    <t>E.D. IMPIANTI SRL</t>
  </si>
  <si>
    <t>01655110300</t>
  </si>
  <si>
    <t>TIED IMPIANTI SRL</t>
  </si>
  <si>
    <t>02318150303</t>
  </si>
  <si>
    <t>PRESOTTO ENNIO SRL</t>
  </si>
  <si>
    <t>01033710938</t>
  </si>
  <si>
    <t>ETT DI TORRISI FELICE SAS</t>
  </si>
  <si>
    <t>04606020875</t>
  </si>
  <si>
    <t>BORDON F.LLI SRL</t>
  </si>
  <si>
    <t>01272370303</t>
  </si>
  <si>
    <t>79652761B2</t>
  </si>
  <si>
    <t>LAVORI DI RIQUALIFICAZIONE IMPIANTI SPORTIVI COMUNALI A CASTELLO E GIAIS</t>
  </si>
  <si>
    <t>64.491,92</t>
  </si>
  <si>
    <t>2020-05-12</t>
  </si>
  <si>
    <t>2020-12-28</t>
  </si>
  <si>
    <t>TAGLIAPIETRA SRL</t>
  </si>
  <si>
    <t>01548280302</t>
  </si>
  <si>
    <t>7968024D67</t>
  </si>
  <si>
    <t>L'AFFIDAMENTO DEL SERVIZIO EDUCATIVO DI DOPOSCUOLA E PREVENZIONE PRIMARIA IN FAVORE DI MINORI DAI 6 AI 16 ANNI PER IL PERIODO 01.09.2019 â€“ 31.08.2021</t>
  </si>
  <si>
    <t>01-PROCEDURA APERTA</t>
  </si>
  <si>
    <t>122.871,12</t>
  </si>
  <si>
    <t>2019-09-01</t>
  </si>
  <si>
    <t>2021-08-31</t>
  </si>
  <si>
    <t>103.119,57</t>
  </si>
  <si>
    <t>FONDAZIONE OPERA SACRA FAMIGLIA</t>
  </si>
  <si>
    <t>01683400939</t>
  </si>
  <si>
    <t>COOPERATIVA ITACA</t>
  </si>
  <si>
    <t>01220590937</t>
  </si>
  <si>
    <t>7970772921</t>
  </si>
  <si>
    <t>APPALTO DI ASSISTENZA, IGIENE ED ALTRI SERVIZI AUSILIARI PRESSO LA CASA DI SOGGIORNO PER ANZIANI DEL COMUNE DI AVIANO PER IL PERIODO DAL 01/11/2019 AL 30/04/2022 CON OPZIONE DI RIPETIZIONE DEL SERVIZIO PER 12 MESI.</t>
  </si>
  <si>
    <t>4.514.768,68</t>
  </si>
  <si>
    <t>2019-11-01</t>
  </si>
  <si>
    <t>4.487.603,91</t>
  </si>
  <si>
    <t>CODESS SOCIALE SOC. COOP ONLUS</t>
  </si>
  <si>
    <t>03174760276</t>
  </si>
  <si>
    <t>UNIVERSIIS</t>
  </si>
  <si>
    <t>01818390302</t>
  </si>
  <si>
    <t>KCS CAREGIVER COOP. SOCIALE</t>
  </si>
  <si>
    <t>02125100160</t>
  </si>
  <si>
    <t>80278485BD</t>
  </si>
  <si>
    <t>ACQUISTO NUOVO SCUOLABUS DA DESTINARE AL TRASPORTO DEGLI ALUNNI DELLE SCUOLE DELLâ€™INFANZIA, PRIMARIA E SECONDARIA DI PRIMO GRADO DELLâ€™ISTITUTO COMPRENSIVO DI AVIANO.</t>
  </si>
  <si>
    <t>129.499,71</t>
  </si>
  <si>
    <t>2019-10-15</t>
  </si>
  <si>
    <t>2020-06-18</t>
  </si>
  <si>
    <t>Stefanelli SPA</t>
  </si>
  <si>
    <t>00611970286</t>
  </si>
  <si>
    <t>804155551D</t>
  </si>
  <si>
    <t>Ditta S.N.U.A. SRL di San Quirino (PN) - Servizio di sgombero neve in localitÃ  Piancavallo (con proroga tecnica)</t>
  </si>
  <si>
    <t>250.344,60</t>
  </si>
  <si>
    <t>2019-10-24</t>
  </si>
  <si>
    <t>2021-04-30</t>
  </si>
  <si>
    <t>260.961,52</t>
  </si>
  <si>
    <t>S.N.U.A.</t>
  </si>
  <si>
    <t>00269890935</t>
  </si>
  <si>
    <t>8128757E78</t>
  </si>
  <si>
    <t>Servizio di gestione punti verdi del Comune di Aviano per gli anni 2019, 2020 e 2021</t>
  </si>
  <si>
    <t>88.785,64</t>
  </si>
  <si>
    <t>2019-07-01</t>
  </si>
  <si>
    <t>2021-07-31</t>
  </si>
  <si>
    <t>ASCARETTO COOP. SOC. A R.L. ONLUS</t>
  </si>
  <si>
    <t>01461640938</t>
  </si>
  <si>
    <t>Melarancia Soc. Coop. Sociale ONLUS</t>
  </si>
  <si>
    <t>01191450939</t>
  </si>
  <si>
    <t>0000000000</t>
  </si>
  <si>
    <t>ACQUISTO SCALA A 4 GRADINI A PEDATA LARGA PER USO UFFICIO</t>
  </si>
  <si>
    <t>36,80</t>
  </si>
  <si>
    <t>2019-07-11</t>
  </si>
  <si>
    <t>SUPERMERCATI VISOTTO SRL</t>
  </si>
  <si>
    <t>00321150260</t>
  </si>
  <si>
    <t>BUONO ECONOMO - RIMBORSO SPESE POSTALI UFFICIO PROTOCOLLO</t>
  </si>
  <si>
    <t>6,50</t>
  </si>
  <si>
    <t>2019-01-16</t>
  </si>
  <si>
    <t>Poste Italiane spa</t>
  </si>
  <si>
    <t>01114601006</t>
  </si>
  <si>
    <t>BUONO ECONOMO - SPESE PER ACQUISTO LETTORE CD BIBLIOTECA</t>
  </si>
  <si>
    <t>85,90</t>
  </si>
  <si>
    <t>2019-01-23</t>
  </si>
  <si>
    <t>SME SPA</t>
  </si>
  <si>
    <t>02323180279</t>
  </si>
  <si>
    <t>BUONO ECONOMO - SPESE PER ACQUISTO TIMBRO TONDO BIBLIOTECA</t>
  </si>
  <si>
    <t>10,00</t>
  </si>
  <si>
    <t>INCISORIA PORDENONESE</t>
  </si>
  <si>
    <t>01767790932</t>
  </si>
  <si>
    <t>BUONO ECONOMO - ACQUISTO ACQUA MINERALE SERVIZIO MENSA SCOLASTICA A SEGUITO ORDINANZA SINDACALE NON POTABILITÃ€' ACQUEDOTTO</t>
  </si>
  <si>
    <t>130,56</t>
  </si>
  <si>
    <t>2019-01-24</t>
  </si>
  <si>
    <t>CONAD SUPERMERCATI SRL</t>
  </si>
  <si>
    <t>03726710407</t>
  </si>
  <si>
    <t>BUONO ECONOMO - SPESE PER EMISSIONE FIRMA DIGITALE VICESINDACO</t>
  </si>
  <si>
    <t>70,00</t>
  </si>
  <si>
    <t>2019-01-28</t>
  </si>
  <si>
    <t>C.C.I.A.A. PORDENONE</t>
  </si>
  <si>
    <t>00194560934</t>
  </si>
  <si>
    <t>BUONO ECONOMO - RIMBORSO SPESE POSTALI UFFICIO PROTOCOLLO - RENDICONTO 1/2019</t>
  </si>
  <si>
    <t>162,30</t>
  </si>
  <si>
    <t>2019-03-13</t>
  </si>
  <si>
    <t>BUONO ECONOMO - CHIAVETTA USB FIRMA DIGITALE E DIRITTI DI URGENZA  - UFFICIO PERSONALE</t>
  </si>
  <si>
    <t>94,40</t>
  </si>
  <si>
    <t>2019-03-14</t>
  </si>
  <si>
    <t>BUONO ECONOMO  - AGENDA PER I SERVIZI DEMOGRAFICI</t>
  </si>
  <si>
    <t>2019-01-31</t>
  </si>
  <si>
    <t>Maggioli Spa</t>
  </si>
  <si>
    <t>06188330150</t>
  </si>
  <si>
    <t>BUONO ECONOMO - ABBONAMENTO RIVISTA DI STATO CIVILE 2019</t>
  </si>
  <si>
    <t>275,00</t>
  </si>
  <si>
    <t>S.E.P.E.L. DI M. LOMBARDINI &amp;amp; C. S.A.S.</t>
  </si>
  <si>
    <t>00285910378</t>
  </si>
  <si>
    <t>BUONO ECONOMO - ACQUISTO MATERIALE RIPARAZIONE QUADRO ELETTRICO MAGAZZINO COMUNALE - MAND 823/19</t>
  </si>
  <si>
    <t>132,17</t>
  </si>
  <si>
    <t>GRUPPO GIOVANNINI s.r.l.</t>
  </si>
  <si>
    <t>00611500224</t>
  </si>
  <si>
    <t>BUONO ECONOMO - ACQUISTO LAMPADINE PER LAMPADARIO PALAZZO BASSI - MAND 824/19</t>
  </si>
  <si>
    <t>60,00</t>
  </si>
  <si>
    <t>2019-03-28</t>
  </si>
  <si>
    <t>ANGELICA SAS DI CIPOLAT MIS SANDRO &amp;amp; C.</t>
  </si>
  <si>
    <t>01034570935</t>
  </si>
  <si>
    <t>BUONO ECONOMO - ACQUISTO ACQUA MINERALE PER MENSA SCOLASTICA A SEGUITO DECRETO SINDACALE NON POTABILITÃ€' DELL'ACQUA - MAND. 826/19</t>
  </si>
  <si>
    <t>163,20</t>
  </si>
  <si>
    <t>2019-01-29</t>
  </si>
  <si>
    <t>BUONO ECONOMO - SPESE PER ACQUISTO MATERIALI PER URGENTE RIPARAZIONE PRESSO PALESTRA COMUNALE - MAND 830/19</t>
  </si>
  <si>
    <t>78,73</t>
  </si>
  <si>
    <t>RAMINELLI s.r.l.</t>
  </si>
  <si>
    <t>01583650930</t>
  </si>
  <si>
    <t>BUONO ECONOMO - ACQUISTO MATERIALE ELETTRICO PER PUNTO SOCIO SANITARIO - MAND 831/19</t>
  </si>
  <si>
    <t>145,86</t>
  </si>
  <si>
    <t>2019-03-27</t>
  </si>
  <si>
    <t>Marchiol</t>
  </si>
  <si>
    <t>01176110268</t>
  </si>
  <si>
    <t>BUONO ECONOMO - PAGAMENTO ANTICIPATO SPESE DI ISTRUTTORIA CON RIMBORSO RIF. FCAS 309- MAND. 832/19</t>
  </si>
  <si>
    <t>122,00</t>
  </si>
  <si>
    <t>Enel Distribuzione SpA Triveneto</t>
  </si>
  <si>
    <t>05779711000</t>
  </si>
  <si>
    <t>BUONO ECONOMO - SPESE PER RIPARAZIONE FASCIA TRICOLORE SINDACO - MAND 1754/19</t>
  </si>
  <si>
    <t>50,00</t>
  </si>
  <si>
    <t>2019-06-04</t>
  </si>
  <si>
    <t>COLUSSO MAURIZIO</t>
  </si>
  <si>
    <t>CLSMRZ62R26F770P</t>
  </si>
  <si>
    <t>BUONO ECONOMO - ABBONAMENTO RIVISTA APPALTI 2019 - MAND 1755/19</t>
  </si>
  <si>
    <t>205,00</t>
  </si>
  <si>
    <t>2019-05-07</t>
  </si>
  <si>
    <t>BUONO ECONOMO - PARTECIPAZIONE CORSO DIPENDENTI UFFICIO RAGIONERIA -MAND 175619</t>
  </si>
  <si>
    <t>300,00</t>
  </si>
  <si>
    <t>2019-05-27</t>
  </si>
  <si>
    <t>GRAFICHE E. GASPARI S.r.l.</t>
  </si>
  <si>
    <t>00089070403</t>
  </si>
  <si>
    <t>BUONO ECONOMO - SPESE POSTALI UFFICIO PROTOCOLLO - RENDICONTO 2/19 -MAND 1757/19</t>
  </si>
  <si>
    <t>135,40</t>
  </si>
  <si>
    <t>2019-05-22</t>
  </si>
  <si>
    <t>BUONO ECONOMO  - RIMBORSO SPESE POSTALI UFFICIO PROTOCOLLO RENDICONTO 3/2019- MAND 1758/19</t>
  </si>
  <si>
    <t>149,30</t>
  </si>
  <si>
    <t>2019-06-19</t>
  </si>
  <si>
    <t>BUONO ECONOMO - ACQUISTO MANUALE OPERATIVO DELLE ASSOCIAZIONI - MAND 1759/19</t>
  </si>
  <si>
    <t>78,00</t>
  </si>
  <si>
    <t>2019-05-29</t>
  </si>
  <si>
    <t>BUONO ECONOMO - ACQUISTO DISPOSITIVO FIRMA DIGITALE BOTNER NICOLETTA - MAND 1760</t>
  </si>
  <si>
    <t>2019-06-20</t>
  </si>
  <si>
    <t>BUONO ECONOMO - ACQUISTO DISPOSITIVO PER FIRMA DIGITALE BOSCHIAN SILVANA. MAND 1761</t>
  </si>
  <si>
    <t>BUONO ECONOMO - ABBONAMENTO RIVISTA SERVIZI DEMOGRAFICI 2019 - MAND 1762</t>
  </si>
  <si>
    <t>283,00</t>
  </si>
  <si>
    <t>BUONO ECONOMO - ACQUISTO PROLUNGA E AVVOLGICAVO - MAND 1764/19</t>
  </si>
  <si>
    <t>24,90</t>
  </si>
  <si>
    <t>BRICOFER ITALIA S.P.A.</t>
  </si>
  <si>
    <t>07628951001</t>
  </si>
  <si>
    <t>BUONO ECONOMO - ACQUISTO RICAMBIO URGENTE PER BETONIERA - MAND  1765/19</t>
  </si>
  <si>
    <t>42,09</t>
  </si>
  <si>
    <t>ZANUTTA SPA</t>
  </si>
  <si>
    <t>02717210302</t>
  </si>
  <si>
    <t>BUONO ECONOMO - ACQUISTO MATERIALE PER TABELLONI ELETTORALI - MAND 1766/19</t>
  </si>
  <si>
    <t>90,00</t>
  </si>
  <si>
    <t>2019-04-19</t>
  </si>
  <si>
    <t>BUONO ECONOMO - ACQUISTO MATERIALE ELETTRICO PER AULA INFORMATICA SCUOLE MEDIE - MAND 1767/19</t>
  </si>
  <si>
    <t>269,38</t>
  </si>
  <si>
    <t>2019-05-11</t>
  </si>
  <si>
    <t>BUONO ECONOMO - ACQUISTO MISCELATORE PER ALLESTIMENTO SEGGI - MAND 1768/19</t>
  </si>
  <si>
    <t>2019-05-24</t>
  </si>
  <si>
    <t>BUONO ECONOMO  - ACQUISTO MATERIALE VARIO PER FESTA DEL LETTORE - MAND 1769/19</t>
  </si>
  <si>
    <t>32,30</t>
  </si>
  <si>
    <t>CENTERCASA SPA</t>
  </si>
  <si>
    <t>00579380932</t>
  </si>
  <si>
    <t>BUONO ECONOMO - ACQUISTO MATERIALE PER PREMIAZIONE FESTA DEL LETTORE  - MANDA 1770/19</t>
  </si>
  <si>
    <t>24,70</t>
  </si>
  <si>
    <t>2019-05-17</t>
  </si>
  <si>
    <t>BUONO ECONOMO - ACQUISTO CAVO USCITA AUDIO PER PALAZZINA FERRO - MAND 1771/19</t>
  </si>
  <si>
    <t>12,00</t>
  </si>
  <si>
    <t>ZANETTI ERNESTO snc</t>
  </si>
  <si>
    <t>00389630930</t>
  </si>
  <si>
    <t>FORNITURA TARGHE CITTADINANZA ONORARIA LAMA E GEMELLAGGIO CON LARISSA</t>
  </si>
  <si>
    <t>85,00</t>
  </si>
  <si>
    <t>2019-09-08</t>
  </si>
  <si>
    <t>STUDIO M.P. DI MENEGOZ STEFANO E C. SNC</t>
  </si>
  <si>
    <t>01372410934</t>
  </si>
  <si>
    <t>ACQUISTO TARGA PER COMANDANTE AERONAUTICA MILITARE AVIANO</t>
  </si>
  <si>
    <t>25,00</t>
  </si>
  <si>
    <t>2019-09-19</t>
  </si>
  <si>
    <t>CONFEZIONE N. 8 BUC PER GRUPPI FESTIVAL FOLKLORE</t>
  </si>
  <si>
    <t>120,00</t>
  </si>
  <si>
    <t>2019-08-01</t>
  </si>
  <si>
    <t>LA FIORERIA DI BIANCHI EROS</t>
  </si>
  <si>
    <t>01371860931</t>
  </si>
  <si>
    <t>RIMBORSO SPESE POSTALI UFFICIO PROTOCOLLO - RENDICONTO N. 4/19</t>
  </si>
  <si>
    <t>2019-09-27</t>
  </si>
  <si>
    <t>ACQUISTO SCALA PER UFFICIO URBANISTICA</t>
  </si>
  <si>
    <t>44,90</t>
  </si>
  <si>
    <t>ACQUISTO VENTILATORE PER BIBLIOTECA</t>
  </si>
  <si>
    <t>24,50</t>
  </si>
  <si>
    <t>ACQUISTO RICAMBI IDRAULICI SPECIALISTICI PER SCUOLA PRIMARIA VILLOTTA</t>
  </si>
  <si>
    <t>94,53</t>
  </si>
  <si>
    <t>2019-09-20</t>
  </si>
  <si>
    <t>ACQUISTO CAVO MICROFONO SALA PALAZZO BASSI</t>
  </si>
  <si>
    <t>20,00</t>
  </si>
  <si>
    <t>STRUMENTI E MUSICA DI BOMBEN M. E DE SANTIS G &amp;amp; C SNC</t>
  </si>
  <si>
    <t>00290560937</t>
  </si>
  <si>
    <t>PULIZIA LIBRI COPERTINA MORBIDA PER BAMBINI</t>
  </si>
  <si>
    <t>22,50</t>
  </si>
  <si>
    <t>2019-07-09</t>
  </si>
  <si>
    <t>PULITURA A SECCO DI RAGOGNA LUISA</t>
  </si>
  <si>
    <t>RGGLSU72D46G888N</t>
  </si>
  <si>
    <t>ACQUISTO URGENTE RICAMBI PER MANUTENZIONE DEL VERDE</t>
  </si>
  <si>
    <t>56,40</t>
  </si>
  <si>
    <t>2019-09-21</t>
  </si>
  <si>
    <t>ACQUISTO RICAMBI PER MANUTENZIONE DEL VERDE</t>
  </si>
  <si>
    <t>127,90</t>
  </si>
  <si>
    <t>2019-09-17</t>
  </si>
  <si>
    <t>ACQUISTO COPPA PER ASSOCIAZIONE BRENTELLA TROFEO 13/10/19</t>
  </si>
  <si>
    <t>2019-10-09</t>
  </si>
  <si>
    <t>CORSI PERSONALE DIPENDENTE UFFICIO RAGIONERIA - COMPRESE SPESE POSTALI - MAND 3725/19</t>
  </si>
  <si>
    <t>151,50</t>
  </si>
  <si>
    <t>2019-12-13</t>
  </si>
  <si>
    <t>A.N.U.T.E.L.</t>
  </si>
  <si>
    <t>99330670797</t>
  </si>
  <si>
    <t>ACQUISTO N. 500 CARTOLINE RACCOMANDATE - MAND 3726/19</t>
  </si>
  <si>
    <t>2019-12-05</t>
  </si>
  <si>
    <t>ACQUISTO TOKEN USB PER FIRMA DIGITALE BERNARDIS LUCIANA - MAND 3727/19</t>
  </si>
  <si>
    <t>2019-12-04</t>
  </si>
  <si>
    <t>ACQUISTO METRO PER UFFICIO LAVORI PUBBLICI - MAND 3728/19</t>
  </si>
  <si>
    <t>44,80</t>
  </si>
  <si>
    <t>2019-12-06</t>
  </si>
  <si>
    <t>ACQUISTO ESCHE PER LA DERATTIZZAZIONE LOCALI MAGAZZINO COMUNALE  - MAND 3729/19</t>
  </si>
  <si>
    <t>23,50</t>
  </si>
  <si>
    <t>2019-11-13</t>
  </si>
  <si>
    <t>L'AGRARIA ZOOGARDEN</t>
  </si>
  <si>
    <t>01775010935</t>
  </si>
  <si>
    <t>ACQUISTO FODERINE CUSTODIA CARTE D'IDENTITÃ€ - MAND 3730/19</t>
  </si>
  <si>
    <t>47,00</t>
  </si>
  <si>
    <t>2019-11-15</t>
  </si>
  <si>
    <t>Centro Ufficio s.r.l.</t>
  </si>
  <si>
    <t>01222040931</t>
  </si>
  <si>
    <t>ACQUISTO MATERIALE ELETTRICO PER PALAZZO BASSI</t>
  </si>
  <si>
    <t>80,00</t>
  </si>
  <si>
    <t>REDOLFI DE ZAN SANDRO</t>
  </si>
  <si>
    <t>00424080935</t>
  </si>
  <si>
    <t>ACQUISTO FERRAMENTA PER RIPARAZIONI VARIE - MAND 3732/19</t>
  </si>
  <si>
    <t>ACQUISTO MATERIALE PER ALLESTIMENTO ALBERI DI NATALE</t>
  </si>
  <si>
    <t>102,60</t>
  </si>
  <si>
    <t>2019-11-05</t>
  </si>
  <si>
    <t>ACQUISTO CHIAVI CODIFICATE PER APPARTAMENTI CJASA NUTA MAGINA LAMA - MAND 3734/19</t>
  </si>
  <si>
    <t>40,00</t>
  </si>
  <si>
    <t>ALBA FRANCO SNC</t>
  </si>
  <si>
    <t>01739040937</t>
  </si>
  <si>
    <t>ACQUISTO MATERIALE PER VERNICIATURA PANCHINA ROSSA CONTRO LA VIOLENZA SULLE DONNE - MAND 3735/19</t>
  </si>
  <si>
    <t>41,07</t>
  </si>
  <si>
    <t>ACQUISTO TARGA PER PANCHINA LOTTA VIOLENZA SULLE DONNE - MAND 3736/19</t>
  </si>
  <si>
    <t>97,00</t>
  </si>
  <si>
    <t>2019-11-21</t>
  </si>
  <si>
    <t>ACQUISTO STUFETTA ELETTRICA PER UFFICIO PERSONALE</t>
  </si>
  <si>
    <t>31,60</t>
  </si>
  <si>
    <t>2019-11-27</t>
  </si>
  <si>
    <t>ACQUISTO CHIAVI CODIFICATE PER PALAZZO BASSI</t>
  </si>
  <si>
    <t>30,00</t>
  </si>
  <si>
    <t>SPESE DI CANCELLERIA ACQUISTO ROTOLI POS PER POLIZIA MUNICIPALE - MAND 3740/19</t>
  </si>
  <si>
    <t>4,50</t>
  </si>
  <si>
    <t>2019-11-17</t>
  </si>
  <si>
    <t>SANGIORGIOSTORE SRL</t>
  </si>
  <si>
    <t>01847570932</t>
  </si>
  <si>
    <t>ACQUISTO CHIAVETTA PER FIRMA DIGITALE CELLINI</t>
  </si>
  <si>
    <t>ACQUISTO TAPPETI PER SCUOLA PRIMARIA VILLOTTA - MAND 3742/19</t>
  </si>
  <si>
    <t>158,92</t>
  </si>
  <si>
    <t>2019-10-21</t>
  </si>
  <si>
    <t>EDILCOLOR SNC</t>
  </si>
  <si>
    <t>01215000934</t>
  </si>
  <si>
    <t>ACQUISTO LAMPADE PER PALAZZINA FERRO - MAND 3744/19</t>
  </si>
  <si>
    <t>80,03</t>
  </si>
  <si>
    <t>2019-11-11</t>
  </si>
  <si>
    <t>ACQUISTO MANUALE IVA ENTI LOCALI - MAND 3745/19</t>
  </si>
  <si>
    <t>90,50</t>
  </si>
  <si>
    <t>2019-11-14</t>
  </si>
  <si>
    <t>BUONO ECONOMO - Acquisto rotolini carta chimica per stampa ricevute POS</t>
  </si>
  <si>
    <t>2019-10-17</t>
  </si>
  <si>
    <t>BUONO ECONOMO - Acquisto chiavetta USB per firma digitale nuovo Comandante Polizia Locale</t>
  </si>
  <si>
    <t>Z012862727</t>
  </si>
  <si>
    <t>Acquisto ricambi e materiali di consumo per spazzatrice stradale comunale Johnston VT600 targata PN 317262.</t>
  </si>
  <si>
    <t>1.244,40</t>
  </si>
  <si>
    <t>2019-05-20</t>
  </si>
  <si>
    <t>2019-05-23</t>
  </si>
  <si>
    <t>MT ECOSERVICE s.r.l.</t>
  </si>
  <si>
    <t>01488540939</t>
  </si>
  <si>
    <t>Z0128A6583</t>
  </si>
  <si>
    <t>Realizzazione barriera stradale di sicurezza in Via del Ruc</t>
  </si>
  <si>
    <t>2.940,00</t>
  </si>
  <si>
    <t>2019-06-05</t>
  </si>
  <si>
    <t>SICUR STRADE SNC</t>
  </si>
  <si>
    <t>01193790936</t>
  </si>
  <si>
    <t>Z0228C7255</t>
  </si>
  <si>
    <t>FORNITURA RACCOGLITORI RIVISTE DELLA BIBLIOTECA CIVICA</t>
  </si>
  <si>
    <t>73,20</t>
  </si>
  <si>
    <t>2019-07-16</t>
  </si>
  <si>
    <t>PEDACTA GMBH S.R.L.</t>
  </si>
  <si>
    <t>00470860214</t>
  </si>
  <si>
    <t>Z0326F1268</t>
  </si>
  <si>
    <t>Abbonamento annuale 2019 con la banca dati della Direzione Generale della Motorizzazione Civile di Roma (MCTC).</t>
  </si>
  <si>
    <t>1.217,80</t>
  </si>
  <si>
    <t>2019-12-31</t>
  </si>
  <si>
    <t>MOTORIZZAZIONE - Ministero delle Infrastrutture e dei Trasporti</t>
  </si>
  <si>
    <t>97532760580</t>
  </si>
  <si>
    <t>Z0327CD927</t>
  </si>
  <si>
    <t>EVENTO FORMATIVO IN MATERIA DI APPALTI PUBBLICI PER DUE DIPENDENTI DELLA CASA DI SOGGIORNO PER ANZIANI</t>
  </si>
  <si>
    <t>100,00</t>
  </si>
  <si>
    <t>2019-03-29</t>
  </si>
  <si>
    <t>2019-05-08</t>
  </si>
  <si>
    <t>APPALTIAMO S.R.L.S.</t>
  </si>
  <si>
    <t>03440481202</t>
  </si>
  <si>
    <t>Z032A908D2</t>
  </si>
  <si>
    <t>Affidamento all' Associazione Sviluppo e Territorio di Pordenone della realizzazione degli eventi programmati per il Natale ad Aviano anno 2019 e contestuale impegno di spesa</t>
  </si>
  <si>
    <t>08-AFFIDAMENTO IN ECONOMIA - COTTIMO FIDUCIARIO</t>
  </si>
  <si>
    <t>30.500,00</t>
  </si>
  <si>
    <t>2019-11-30</t>
  </si>
  <si>
    <t>2020-01-07</t>
  </si>
  <si>
    <t>29.988,42</t>
  </si>
  <si>
    <t>ASSOCIAZIONE SVILUPPO E TERRITORIO</t>
  </si>
  <si>
    <t>01679160935</t>
  </si>
  <si>
    <t>Z0526D7A17</t>
  </si>
  <si>
    <t>Servizio di spargimento sale antighiaccio lungo la viabilitÃ  comunale. Zona di Marsure e strade di accesso</t>
  </si>
  <si>
    <t>2.000,00</t>
  </si>
  <si>
    <t>375,00</t>
  </si>
  <si>
    <t>PARONUZZI TOPPA LUIGI</t>
  </si>
  <si>
    <t>PRNLGU54C23A516Q</t>
  </si>
  <si>
    <t>Z05270C064</t>
  </si>
  <si>
    <t>Convenzione per il servizio di gestione e controllo delle nascite dei gatti randagi mediante interventi di sterilizzazione, microchippatura e prestazioni medico veterinarie. Impegno di spesa a favore dei veterinari libero professionisti Anno 2019 - D</t>
  </si>
  <si>
    <t>2.459,01</t>
  </si>
  <si>
    <t>2019-02-08</t>
  </si>
  <si>
    <t>2.290,40</t>
  </si>
  <si>
    <t>AMBULATORIO VETERINARIO ASSOCIATO DR. GARLATO DR. LEVINE</t>
  </si>
  <si>
    <t>01172220939</t>
  </si>
  <si>
    <t>Z0529CDF64</t>
  </si>
  <si>
    <t>INIZIATIVA DI VALORIZZAZIONE DELLâ€™ESPOSIZIONE PERMANENTE DELLA COLLEZIONE PITER: DIDATTICA Dâ€™ARTE RIVOLTO AI DOCENTI. SERVIZIO OSPITALITA' RELATORE.</t>
  </si>
  <si>
    <t>81,00</t>
  </si>
  <si>
    <t>2019-09-26</t>
  </si>
  <si>
    <t>HOTEL OLIVA S.A.S. DI TOMASELLI T. &amp;amp; C.</t>
  </si>
  <si>
    <t>01228360937</t>
  </si>
  <si>
    <t>Z082ABF935</t>
  </si>
  <si>
    <t>Fornitura sistema di sicurezza con firewall sull'impianto di videosorveglianza per il controllo del territorio - Installazione Appliance WatchGuard Firebox e configurazione profili sulle linee ADSL Aviano/Piancavallo.</t>
  </si>
  <si>
    <t>3.690,00</t>
  </si>
  <si>
    <t>2019-11-25</t>
  </si>
  <si>
    <t>TELEGAMMA SAS</t>
  </si>
  <si>
    <t>01201380266</t>
  </si>
  <si>
    <t>Z092914E79</t>
  </si>
  <si>
    <t>SERVIZIO DI GESTIONE DEI CAMPI SPORTIVI COMUNALI</t>
  </si>
  <si>
    <t>32.799,00</t>
  </si>
  <si>
    <t>2020-07-31</t>
  </si>
  <si>
    <t>A.S.D. CALCIO AVIANO</t>
  </si>
  <si>
    <t>91086350930</t>
  </si>
  <si>
    <t>Z092AD5E5E</t>
  </si>
  <si>
    <t>Installazione telecamere di videosorveglianza per la vigilanza degli edifici comunali.</t>
  </si>
  <si>
    <t>18.950,00</t>
  </si>
  <si>
    <t>2019-12-02</t>
  </si>
  <si>
    <t>2020-01-31</t>
  </si>
  <si>
    <t>Z0A2AEF48D</t>
  </si>
  <si>
    <t>Acquisto ricambi specialistici per la manutenzione dei serramenti degli edifici comunali.</t>
  </si>
  <si>
    <t>1.434,51</t>
  </si>
  <si>
    <t>2020-02-12</t>
  </si>
  <si>
    <t>OFFICINE ONGARO s.n.c.</t>
  </si>
  <si>
    <t>01223540939</t>
  </si>
  <si>
    <t>Z0B28FDC65</t>
  </si>
  <si>
    <t>SERVIZIO PUBBLICO DI CONNETTIVITÃ€ PER COLLEGAMENTO DATI TRA LA SEDE COMUNALE E RUPAR FVG E SEDE COMUNALE E SERVIZI SOCIALI. PROSECUZIONE DEL SERVIZIO FINO AL 31/12/19.</t>
  </si>
  <si>
    <t>13.224,67</t>
  </si>
  <si>
    <t>13.197,40</t>
  </si>
  <si>
    <t>OLIVETTI SPA</t>
  </si>
  <si>
    <t>02298700010</t>
  </si>
  <si>
    <t>Z0B2995FE1</t>
  </si>
  <si>
    <t>Acquisto attrezzatura sportiva per la palestra comunale di Aviano.</t>
  </si>
  <si>
    <t>538,00</t>
  </si>
  <si>
    <t>2019-08-30</t>
  </si>
  <si>
    <t>2019-09-13</t>
  </si>
  <si>
    <t>SPORT SYSTEM SRL</t>
  </si>
  <si>
    <t>00665460267</t>
  </si>
  <si>
    <t>Z0B2AE784D</t>
  </si>
  <si>
    <t>Servizio di X-DPO biennio 2020/2021</t>
  </si>
  <si>
    <t>4.000,00</t>
  </si>
  <si>
    <t>2020-01-01</t>
  </si>
  <si>
    <t>2020-12-31</t>
  </si>
  <si>
    <t>BOXXAPPS SRL</t>
  </si>
  <si>
    <t>04155080270</t>
  </si>
  <si>
    <t>Z0C284962A</t>
  </si>
  <si>
    <t>SERVIZIO CALCOLO ON LINE IMU TASI E RAVVEDIMENTO OPEROSO 2019</t>
  </si>
  <si>
    <t>450,00</t>
  </si>
  <si>
    <t>2019-12-12</t>
  </si>
  <si>
    <t>EIVAWEB DI SCALFO ROBERTO</t>
  </si>
  <si>
    <t>SCLRRT55E06F205X</t>
  </si>
  <si>
    <t>Z0C2ABE4B7</t>
  </si>
  <si>
    <t>Acquisto pannello con testo contro la violenza sulle donne.</t>
  </si>
  <si>
    <t>130,00</t>
  </si>
  <si>
    <t>2019-11-20</t>
  </si>
  <si>
    <t>Z0D2A120E3</t>
  </si>
  <si>
    <t>SERVIZIO DI GESTIONE RIFIUTI SPECIALI TRATTATI DALLA CASA DI SOGGIORNO PER ANZIANI PER IL PERIODO 01/11/2019-30/04/2022</t>
  </si>
  <si>
    <t>4.546,06</t>
  </si>
  <si>
    <t>4.016,45</t>
  </si>
  <si>
    <t>I.S.E. Italiana Servizi Ecologici s.r.l.</t>
  </si>
  <si>
    <t>02868650272</t>
  </si>
  <si>
    <t>Z10271C14C</t>
  </si>
  <si>
    <t>CONTRATTO SERVIZIO PUBBLICO CONNETTIVITÃ€' COLLEGAMENTO SEDE COMUNALE E RUPAR FVG E TRA SEDE COMUNALE E CENTRO SOCIALE. SCADENZA 30/06/19.</t>
  </si>
  <si>
    <t>2.426,23</t>
  </si>
  <si>
    <t>2019-02-12</t>
  </si>
  <si>
    <t>2019-06-30</t>
  </si>
  <si>
    <t>2.413,98</t>
  </si>
  <si>
    <t>Z102B41CE6</t>
  </si>
  <si>
    <t>SOMMINISTRAZIONE DI LAVORO INTERINALE PRESSO LA CASA DI SOGGIORNO PER ANZIANI</t>
  </si>
  <si>
    <t>26-AFFIDAMENTO DIRETTO IN ADESIONE AD ACCORDO QUADRO/CONVENZIONE</t>
  </si>
  <si>
    <t>15.000,00</t>
  </si>
  <si>
    <t>RANDSTAD ITALIA SPA</t>
  </si>
  <si>
    <t>12730090151</t>
  </si>
  <si>
    <t>Z11283D757</t>
  </si>
  <si>
    <t>Noleggio bagno chimico per seggio elettorale di Giais.</t>
  </si>
  <si>
    <t>2019-05-09</t>
  </si>
  <si>
    <t>SEBACH SRL</t>
  </si>
  <si>
    <t>03912150483</t>
  </si>
  <si>
    <t>Z122931CBD</t>
  </si>
  <si>
    <t>PROGETTAZIONE, DEFINITIVA, ESECUTIVA, COORDINAMENTO DELLA SICUREZZA IN FASE DI PROGETTAZIONE ED ESECUZIONE (AI SENSI DEL D.LGS 81/08), DIREZIONE LAVORI, CONTABILITÃ€, RELAZIONE SUL CONTO FINALE E CERTIFICATO DI REGOLARE ESECUZIONE PER I â€œLAVORI DI SIS</t>
  </si>
  <si>
    <t>16.400,00</t>
  </si>
  <si>
    <t>2019-08-09</t>
  </si>
  <si>
    <t>9.020,00</t>
  </si>
  <si>
    <t>POLO FRIZ YVES</t>
  </si>
  <si>
    <t>PLFYVS67L13Z110K</t>
  </si>
  <si>
    <t>Z1229669E7</t>
  </si>
  <si>
    <t>ADEGUAMENTO E CERTIFICAZIONE RETI LAN EDIFICI COMUNALI PERIFERICI</t>
  </si>
  <si>
    <t>4.050,00</t>
  </si>
  <si>
    <t>2019-08-02</t>
  </si>
  <si>
    <t>2019-09-02</t>
  </si>
  <si>
    <t>AXIANS SAIV SPA</t>
  </si>
  <si>
    <t>02341030241</t>
  </si>
  <si>
    <t>Z1326BAA2E</t>
  </si>
  <si>
    <t>Recupero dei rifiuti ingombranti in plastica raccolti presso l'Ecocentro comunale di Aviano.</t>
  </si>
  <si>
    <t>2.434,43</t>
  </si>
  <si>
    <t>2020-01-29</t>
  </si>
  <si>
    <t>1.825,82</t>
  </si>
  <si>
    <t>ERGOPLAST s.r.l.</t>
  </si>
  <si>
    <t>02216880308</t>
  </si>
  <si>
    <t>Z13281A12B</t>
  </si>
  <si>
    <t>Riparazione automezzo comunale ET990CR in dotazione alla squadra comunale di Protezione Civile.</t>
  </si>
  <si>
    <t>324,70</t>
  </si>
  <si>
    <t>2019-05-06</t>
  </si>
  <si>
    <t>Carini auto s.r.l.</t>
  </si>
  <si>
    <t>00369320932</t>
  </si>
  <si>
    <t>Z132887558</t>
  </si>
  <si>
    <t>Manutenzione e riparazione automezzi comunali DZ467MH, BX077MH e EP513YT</t>
  </si>
  <si>
    <t>502,80</t>
  </si>
  <si>
    <t>2019-07-05</t>
  </si>
  <si>
    <t>FABBRO AUTOMECCANICA SNC</t>
  </si>
  <si>
    <t>00292990934</t>
  </si>
  <si>
    <t>Z14271EC89</t>
  </si>
  <si>
    <t>Servizio di spettacolo â€œHo sognato la Piafâ€, 17 maggio 2019</t>
  </si>
  <si>
    <t>1.830,00</t>
  </si>
  <si>
    <t>2019-06-11</t>
  </si>
  <si>
    <t>PIUZZI PAOLO</t>
  </si>
  <si>
    <t>PZZPLA58B16L424I</t>
  </si>
  <si>
    <t>Z15283E239</t>
  </si>
  <si>
    <t>Sevizio di pulizia straordinaria locali adibiti a seggi elettorali â€“ elezioni europee del 26 maggio 2019</t>
  </si>
  <si>
    <t>201,00</t>
  </si>
  <si>
    <t>COOPERATIVA SOCIALE TEAM SERVICES SOC. COOP.</t>
  </si>
  <si>
    <t>02900650306</t>
  </si>
  <si>
    <t>Z16295E1B7</t>
  </si>
  <si>
    <t>FORNITURA GAS PER LA CASA DI SOGGIORNO PER ANZIANI PER IL PERIODO 01/11/2019-31/10/2020</t>
  </si>
  <si>
    <t>10.000,00</t>
  </si>
  <si>
    <t>2020-10-31</t>
  </si>
  <si>
    <t>6.098,75</t>
  </si>
  <si>
    <t>SOENERGY S.R.L.</t>
  </si>
  <si>
    <t>01565370382</t>
  </si>
  <si>
    <t>Z172B37239</t>
  </si>
  <si>
    <t>CORSO ANTINCENDIO</t>
  </si>
  <si>
    <t>3.372,92</t>
  </si>
  <si>
    <t>2019-12-17</t>
  </si>
  <si>
    <t>2020-07-15</t>
  </si>
  <si>
    <t>S.P.E.S. Servizi di Prevenzione e Sicurezza sas di Pertoldi Anna&amp;amp;C.</t>
  </si>
  <si>
    <t>02313660306</t>
  </si>
  <si>
    <t>Z18284751F</t>
  </si>
  <si>
    <t>Manutenzione cancello carraio immobile comunale "caserma carabinieri di Aviano".</t>
  </si>
  <si>
    <t>860,00</t>
  </si>
  <si>
    <t>CIGANA BRUNO SNC DI Dâ€™ANDREA FRANCO &amp;amp; C.</t>
  </si>
  <si>
    <t>01482080932</t>
  </si>
  <si>
    <t>Z182A05208</t>
  </si>
  <si>
    <t>Manutenzione impianto di riscaldamento scuola primaria di Villotta.</t>
  </si>
  <si>
    <t>8.574,78</t>
  </si>
  <si>
    <t>2019-12-20</t>
  </si>
  <si>
    <t>ACEGASAPSAMGA SERVIZI ENERGETICI SPA</t>
  </si>
  <si>
    <t>03604650287</t>
  </si>
  <si>
    <t>Z182A2D43D</t>
  </si>
  <si>
    <t>LICENZA UTILIZZO OPERE AUDIOVISIVE PER LA CASA DI SOGGIORNO PER ANZIANI</t>
  </si>
  <si>
    <t>513,00</t>
  </si>
  <si>
    <t>MPLC ITALIA S.R.L.</t>
  </si>
  <si>
    <t>11430741006</t>
  </si>
  <si>
    <t>Z182A9116C</t>
  </si>
  <si>
    <t>Manutenzione, controllo e verifica efficienza degli impianti fotovoltaici degli edifici comunali Casa Soggiorno Anziani e scuola primaria di Marsure.</t>
  </si>
  <si>
    <t>5.400,00</t>
  </si>
  <si>
    <t>2020-03-23</t>
  </si>
  <si>
    <t>Z182A9CBB6</t>
  </si>
  <si>
    <t>Acquisto gruppi elettrogeni da installare presso gli immobili comunali "sede municipale", "caserma carabinieri Aviano" e "sede Protezione Civile".</t>
  </si>
  <si>
    <t>25.600,00</t>
  </si>
  <si>
    <t>2020-03-13</t>
  </si>
  <si>
    <t>VISA S.P.A.</t>
  </si>
  <si>
    <t>02134890264</t>
  </si>
  <si>
    <t>Z1928C873D</t>
  </si>
  <si>
    <t>FORNITURA PASTI PER IL CENTRO DI VACANZA DIURNO PER MINORI DAI 3 AI 6 ANNI</t>
  </si>
  <si>
    <t>3.097,60</t>
  </si>
  <si>
    <t>2019-06-14</t>
  </si>
  <si>
    <t>2019-07-31</t>
  </si>
  <si>
    <t>2.831,40</t>
  </si>
  <si>
    <t>VE-RIS SRL VENETA RISTORAZIONE</t>
  </si>
  <si>
    <t>01121430936</t>
  </si>
  <si>
    <t>Z19292EBA4</t>
  </si>
  <si>
    <t>Realizzazione convegno di promozione alla lettura nellâ€™ambito delle attivitÃ  del progetto regionale Leggiamo 0-18, Aviano, 6 settembre 2019. Servizio ospitalitÃ  relatrice</t>
  </si>
  <si>
    <t>65,00</t>
  </si>
  <si>
    <t>2019-07-18</t>
  </si>
  <si>
    <t>2019-12-11</t>
  </si>
  <si>
    <t>Z1A29E7901</t>
  </si>
  <si>
    <t>Tende alla veneziana per biblioteca comunale.</t>
  </si>
  <si>
    <t>1.250,00</t>
  </si>
  <si>
    <t>2019-10-03</t>
  </si>
  <si>
    <t>2019-10-31</t>
  </si>
  <si>
    <t>NONCELLO TENDE DI FALOMO ITALO &amp;amp; C. SNC</t>
  </si>
  <si>
    <t>00182090936</t>
  </si>
  <si>
    <t>Z1B29FA647</t>
  </si>
  <si>
    <t>AFFIDAMENTO INCARICO PROGETTAZIONE E D.L. PER I LAVORI DI MODIFICA VIABILITA' IN PIAZZA DUOMO</t>
  </si>
  <si>
    <t>5.309,03</t>
  </si>
  <si>
    <t>2019-10-07</t>
  </si>
  <si>
    <t>SANTIN FABIO</t>
  </si>
  <si>
    <t>SNTFBA65L20I403R</t>
  </si>
  <si>
    <t>Z1D27000CE</t>
  </si>
  <si>
    <t>Spese per commissioni d'incasso su transazioni per riscossione automatizzata tramite POS GSM PagoBancomat delle sanzioni amministrative pecuniarie. Anno 2019</t>
  </si>
  <si>
    <t>1.000,00</t>
  </si>
  <si>
    <t>2019-02-05</t>
  </si>
  <si>
    <t>995,37</t>
  </si>
  <si>
    <t>Banca di Credito Cooperativo Pordenonese e Monsile</t>
  </si>
  <si>
    <t>00091700930</t>
  </si>
  <si>
    <t>Z1D274130B</t>
  </si>
  <si>
    <t>FORNITURA PLACCHE E BATTERIA PER DEFIBRILLATORE CASA DI SOGGIORNO PER ANZIANI</t>
  </si>
  <si>
    <t>295,00</t>
  </si>
  <si>
    <t>2019-02-20</t>
  </si>
  <si>
    <t>2019-03-19</t>
  </si>
  <si>
    <t>MEDICA S.R.L.</t>
  </si>
  <si>
    <t>01269090930</t>
  </si>
  <si>
    <t>Z1D295CA1C</t>
  </si>
  <si>
    <t>FORNITURA DI UNA PERGAMENA CON CORNICE</t>
  </si>
  <si>
    <t>2019-07-30</t>
  </si>
  <si>
    <t>Z1D2B2D8ED</t>
  </si>
  <si>
    <t>Cartelli stradali tematici.</t>
  </si>
  <si>
    <t>18.660,00</t>
  </si>
  <si>
    <t>4.470,00</t>
  </si>
  <si>
    <t>PerabÃ² PubblicitÃ  SNC</t>
  </si>
  <si>
    <t>02001740303</t>
  </si>
  <si>
    <t>Z1E28EB57E</t>
  </si>
  <si>
    <t>FRAZIONAMENTO DELLA STRADA LATERALE VIA PIANTE E TRASCRIZIONE ACQUISIZIONE CASA VIA GRAVE</t>
  </si>
  <si>
    <t>1.350,00</t>
  </si>
  <si>
    <t>2019-06-21</t>
  </si>
  <si>
    <t>220,00</t>
  </si>
  <si>
    <t>POLO DEL VECCHIO GORI</t>
  </si>
  <si>
    <t>PLDGRO87D27G888X</t>
  </si>
  <si>
    <t>Z1E29C96B6</t>
  </si>
  <si>
    <t>Tutti i gusti del sapere. A-S. 2019-2020. AttivitÃ  di promozione (servizio distribuzione materiale promozionale)</t>
  </si>
  <si>
    <t>366,00</t>
  </si>
  <si>
    <t>PRISMA SRL</t>
  </si>
  <si>
    <t>01717150930</t>
  </si>
  <si>
    <t>Z1E2AEC6F5</t>
  </si>
  <si>
    <t>INTERVENTO DI DERATTIZZAZIONE DELL'ARCHIVIO COMUNALE AFFIDAMETNO DEL SERVIZIO ALLA DITTA ECORAT DI ERACLEA E CONTESTUALE IMPEGNO DI SPESA.</t>
  </si>
  <si>
    <t>ECORAT  DI CATTELAN FABIO</t>
  </si>
  <si>
    <t>03798400275</t>
  </si>
  <si>
    <t>Z1F28C91AE</t>
  </si>
  <si>
    <t>FORNITURA MATERIALE FILMICO DI AGGIORNAMENTO DELLA BIBLIOTECA CIVICA. ANNO 2019</t>
  </si>
  <si>
    <t>800,00</t>
  </si>
  <si>
    <t>2019-07-02</t>
  </si>
  <si>
    <t>2020-01-16</t>
  </si>
  <si>
    <t>Leggere srl - Bergamo</t>
  </si>
  <si>
    <t>02511020162</t>
  </si>
  <si>
    <t>Z1F2A4A6DE</t>
  </si>
  <si>
    <t>Acquisto ferramenta e ricambi specialistici per le attrezzature per la manutenzione del verde pubblico in dotazione al Servizio Manutenzione.</t>
  </si>
  <si>
    <t>1.752,59</t>
  </si>
  <si>
    <t>2019-10-22</t>
  </si>
  <si>
    <t>2019-12-24</t>
  </si>
  <si>
    <t>NASSUTTI ADELIO S.n.c.</t>
  </si>
  <si>
    <t>01610240937</t>
  </si>
  <si>
    <t>Z202993193</t>
  </si>
  <si>
    <t>Riparazione autovettura comunale FIAT Panda EH549RT in dotazione alla Polizia Locale - Messi notificatori.</t>
  </si>
  <si>
    <t>347,00</t>
  </si>
  <si>
    <t>2019-09-28</t>
  </si>
  <si>
    <t>Z202AE58B4</t>
  </si>
  <si>
    <t>Acquisto materiali di consumo per la manutenzione degli automezzi comunali.</t>
  </si>
  <si>
    <t>618,30</t>
  </si>
  <si>
    <t>2019-12-03</t>
  </si>
  <si>
    <t>2020-01-22</t>
  </si>
  <si>
    <t>C.L.A.I.  s.r.l.</t>
  </si>
  <si>
    <t>00265410936</t>
  </si>
  <si>
    <t>Z21295061D</t>
  </si>
  <si>
    <t>ACQUISTO DI N.2 SCALE PER L'ARCHIVIO COMUNALE TIPO SGABELLO PIEGHEVOLE GRS-M COMPLETO DI KIT RUOTE PER SPOSTAMENTI</t>
  </si>
  <si>
    <t>518,03</t>
  </si>
  <si>
    <t>2019-08-06</t>
  </si>
  <si>
    <t>2019-10-30</t>
  </si>
  <si>
    <t>SCALE DC S.R.L.</t>
  </si>
  <si>
    <t>09498220152</t>
  </si>
  <si>
    <t>Z222925FE6</t>
  </si>
  <si>
    <t>FORNITURA PANNELLI ESPOSITIVI PER MOSTRE</t>
  </si>
  <si>
    <t>1.665,30</t>
  </si>
  <si>
    <t>2019-07-10</t>
  </si>
  <si>
    <t>CKontract di Khalili Najeeh &amp;amp; C.</t>
  </si>
  <si>
    <t>02080591205</t>
  </si>
  <si>
    <t>Z222951612</t>
  </si>
  <si>
    <t>SERVIZIO PREDISPOSIZIONE BILANCIO CONSOLIDATO 2018</t>
  </si>
  <si>
    <t>2019-07-25</t>
  </si>
  <si>
    <t>MIRA P.A. SRLS</t>
  </si>
  <si>
    <t>01948340433</t>
  </si>
  <si>
    <t>Z2229C6BAB</t>
  </si>
  <si>
    <t>Posa plinto per installazione di un portale in acciaio a bandiera per segnalazione e illuminazione attraversamento stradale in Viale San Giorgio.</t>
  </si>
  <si>
    <t>3.480,00</t>
  </si>
  <si>
    <t>ZANIER MICHELE</t>
  </si>
  <si>
    <t>ZNRMHL87R25E889D</t>
  </si>
  <si>
    <t>Z2328C520C</t>
  </si>
  <si>
    <t>Messa in sicurezza cancello carraio e ringhiere dell'immobile comunale "caserma carabinieri di Aviano".</t>
  </si>
  <si>
    <t>2.416,00</t>
  </si>
  <si>
    <t>2019-06-18</t>
  </si>
  <si>
    <t>2019-12-29</t>
  </si>
  <si>
    <t>CARPENTERIA CREMON SNC</t>
  </si>
  <si>
    <t>01790560930</t>
  </si>
  <si>
    <t>Z2427CC3A7</t>
  </si>
  <si>
    <t>EVENTO INAUGURALE ESPOSIZIONE PERMANENTE COLLEZIONE PITER. SERVIZIO DI OSPITALITA'</t>
  </si>
  <si>
    <t>158,00</t>
  </si>
  <si>
    <t>Z24287CC62</t>
  </si>
  <si>
    <t>Acquisto armadietto spogliatoio a doppio scomparto per mensa scolastica scuola primaria di Giais</t>
  </si>
  <si>
    <t>157,95</t>
  </si>
  <si>
    <t>2019-05-31</t>
  </si>
  <si>
    <t>Z2429188BC</t>
  </si>
  <si>
    <t>RINNOVO ABBBONAMENTO AL QUOTIDIANO IL CORRIERE DELLA SERA PER UFFICIO INFORMAGIOVANI</t>
  </si>
  <si>
    <t>324,00</t>
  </si>
  <si>
    <t>2020-07-30</t>
  </si>
  <si>
    <t>RCS Mediagroup di Milano</t>
  </si>
  <si>
    <t>12086540155</t>
  </si>
  <si>
    <t>Z242A62F6C</t>
  </si>
  <si>
    <t>Acquisto materiali specialistici per la manutenzione del patrimonio comunale.</t>
  </si>
  <si>
    <t>505,30</t>
  </si>
  <si>
    <t>Z252963EFB</t>
  </si>
  <si>
    <t>LAVORI DI MANUTENZIONE STRAORDINARIA SCUOLE MEDIE - SOSTITUZIONE SERRAMENTI â€“ INTERVENTI DI TINTEGGIATURA DI PARETI ESTERNE</t>
  </si>
  <si>
    <t>37.620,00</t>
  </si>
  <si>
    <t>2019-09-16</t>
  </si>
  <si>
    <t>DELLE VEDOVE STEFANO</t>
  </si>
  <si>
    <t>DLLSFN72B22G888O</t>
  </si>
  <si>
    <t>Z252ADBB37</t>
  </si>
  <si>
    <t>impegno di spesa per fornitura vestiario invernale ed accessori al nuovo Comandante della Polizia Locale</t>
  </si>
  <si>
    <t>580,19</t>
  </si>
  <si>
    <t>565,59</t>
  </si>
  <si>
    <t>VESTECH s.r.l.</t>
  </si>
  <si>
    <t>02899570309</t>
  </si>
  <si>
    <t>Z262B08C21</t>
  </si>
  <si>
    <t>SERVIZI DI INFORMAZIONE E COMUNICAZIONE A IL TREDICI SRL</t>
  </si>
  <si>
    <t>1.229,51</t>
  </si>
  <si>
    <t>2020-05-31</t>
  </si>
  <si>
    <t>IL TREDICI SRL</t>
  </si>
  <si>
    <t>01832860934</t>
  </si>
  <si>
    <t>Z27270BFC0</t>
  </si>
  <si>
    <t>10.655,74</t>
  </si>
  <si>
    <t>7.863,14</t>
  </si>
  <si>
    <t>AMBULATORIO VETERINARIO DR.SSA SILVIA ROSSI</t>
  </si>
  <si>
    <t>03989190289</t>
  </si>
  <si>
    <t>Z272733631</t>
  </si>
  <si>
    <t>ABBONAMENTO TRIENNALE  ALLA RIVISTA TELEMATICA PAWEB. anni 2019-2021</t>
  </si>
  <si>
    <t>1.701,00</t>
  </si>
  <si>
    <t>2021-12-31</t>
  </si>
  <si>
    <t>CELNETWORK SRL</t>
  </si>
  <si>
    <t>01913760680</t>
  </si>
  <si>
    <t>Z27282F6DC</t>
  </si>
  <si>
    <t>SERVIZIO DI TRASMISSIONE TELEMATICA DICHIARAZIONE IVA E IRAP ANNO D'IMPOSTA 2018 - CIG ANNULLATO (originariamente impegnati â‚¬ 280,80 +IVA)</t>
  </si>
  <si>
    <t>2019-04-29</t>
  </si>
  <si>
    <t>STUDIO ASSOCIATO DELLA PUPPA</t>
  </si>
  <si>
    <t>01231130939</t>
  </si>
  <si>
    <t>Z272A513E5</t>
  </si>
  <si>
    <t>DICHIARAZIONE DI RISPONDENZA DEGLI IMPIANTI AERAULICI E DI CLIMATIZZAZIONE DELLA CASA DI SOGGIORNO PER ANZIANI</t>
  </si>
  <si>
    <t>11.700,00</t>
  </si>
  <si>
    <t>2019-11-24</t>
  </si>
  <si>
    <t>DE BLASIO ASSOCIATI SRL</t>
  </si>
  <si>
    <t>01410140931</t>
  </si>
  <si>
    <t>Z282ABF70C</t>
  </si>
  <si>
    <t>Adeguamento impianto di videosorveglianza per il controllo del territorio - dotazione di Mediaconverter Fast Ethernet e bretella Bi-Fibra MultiModale sul sito di Piancavallo.</t>
  </si>
  <si>
    <t>650,00</t>
  </si>
  <si>
    <t>Z2B278F9E5</t>
  </si>
  <si>
    <t>Intervento di riparazione della rete di distribuzione dell'acqua grezza in Via Ciro di Pers ad Aviano.</t>
  </si>
  <si>
    <t>1.400,00</t>
  </si>
  <si>
    <t>S. ANTONINO SRL</t>
  </si>
  <si>
    <t>01059750586</t>
  </si>
  <si>
    <t>Z2B289F83C</t>
  </si>
  <si>
    <t>Servizio annuale di ritiro, affrancatura e spedizione atti e raccomandate giudiziarie dal 01 luglio 2019 al 30 giugno 2020</t>
  </si>
  <si>
    <t>20.000,00</t>
  </si>
  <si>
    <t>2020-06-30</t>
  </si>
  <si>
    <t>19.632,98</t>
  </si>
  <si>
    <t>Z2B28F9E6D</t>
  </si>
  <si>
    <t>Acquisto inerti per la manutenzione del patrimonio comunale.</t>
  </si>
  <si>
    <t>SUPERBETON SPA</t>
  </si>
  <si>
    <t>01848280267</t>
  </si>
  <si>
    <t>Z2B2A6F371</t>
  </si>
  <si>
    <t>FORNITURA DI DUE PORTAOMBRELLI PER UFFICIO BIBLIOTECA - CULTURA</t>
  </si>
  <si>
    <t>223,02</t>
  </si>
  <si>
    <t>2019-11-07</t>
  </si>
  <si>
    <t>Corsini Commercio Cancelleria</t>
  </si>
  <si>
    <t>02253960237</t>
  </si>
  <si>
    <t>Z2B2A95450</t>
  </si>
  <si>
    <t>LAVORI DI RIFACIMENTO DELLA RETE DI DISTRIBUZIONE DELLâ€™IMPIANTO TERMICO A SERVIZIO DEGLI UFFICI DEL PIANO TERRA E PIANO PRIMO DELLA SEDE MUNICIPALE</t>
  </si>
  <si>
    <t>19.916,65</t>
  </si>
  <si>
    <t>2020-02-18</t>
  </si>
  <si>
    <t>Gaudenzi Climaimpianti srl</t>
  </si>
  <si>
    <t>00447170937</t>
  </si>
  <si>
    <t>Z2C2B09888</t>
  </si>
  <si>
    <t>Impegno di spesa per la liquidazione dell'aggio di riscossione - Anno 2019</t>
  </si>
  <si>
    <t>2019-12-01</t>
  </si>
  <si>
    <t>AGENZIA DELLE ENTRATE - RISCOSSIONE</t>
  </si>
  <si>
    <t>13756881002</t>
  </si>
  <si>
    <t>Z2D2B02AFD</t>
  </si>
  <si>
    <t>MANUTENZIONE STRAORDINARIA VIABILITAâ€™ INTERNA PIAZZA CASTELLO DI AVIANO.  _x000D_
SERVIZI DI PROGETTAZIONE DEFINITIVA-ESECUTIVA, DIREZIONE LAVORI, MISURA E CONTABILITA, COORDINAMENTO DELLA SICUREZZA IN FASE DI PROGETTAZIONE E DI ESECUZIONE DEI LAVORI AI SE</t>
  </si>
  <si>
    <t>4.645,33</t>
  </si>
  <si>
    <t>1.800,00</t>
  </si>
  <si>
    <t>NOVIELLO MASSIMO</t>
  </si>
  <si>
    <t>NVLMSM63B17A516Q</t>
  </si>
  <si>
    <t>Z2D2B32E9E</t>
  </si>
  <si>
    <t>INIZIATIVA DI VALORIZZAZIONE DELLâ€™ESPOSIZIONE PERMANENTE DELLA COLLEZIONE PITER AD INTEGRAZIONE SERVIZIO DI DIDATTICA Dâ€™ARTE RIVOLTO AGLI ALUNNI DELLE SCUOLE</t>
  </si>
  <si>
    <t>210,00</t>
  </si>
  <si>
    <t>CIACCIARELLA BRUNILDE</t>
  </si>
  <si>
    <t>CCCBNL89D46G888U</t>
  </si>
  <si>
    <t>Z2E290F17F</t>
  </si>
  <si>
    <t>Acquisto DPI e indumenti da lavoro per i dipendenti del Servizio Manutenzione.</t>
  </si>
  <si>
    <t>3.909,25</t>
  </si>
  <si>
    <t>2019-08-29</t>
  </si>
  <si>
    <t>INAP di Franco Alessio</t>
  </si>
  <si>
    <t>04260060266</t>
  </si>
  <si>
    <t>Z2E294834B</t>
  </si>
  <si>
    <t>Acquisto moduli autoimbustanti CDS GESNET per l'ufficio di Polizia Locale</t>
  </si>
  <si>
    <t>518,00</t>
  </si>
  <si>
    <t>Z2E2B39CB3</t>
  </si>
  <si>
    <t>ISCRIZIONE NEL PATRIMONIO INDISPONIBILE DEL COMUNE DI AVIANO DI RETI E IMPIANTI DI DISTRIBUZIONE DEL GAS FINALIZZATA  ALLA GARA D'ATEM "PORDENONE"</t>
  </si>
  <si>
    <t>4.950,00</t>
  </si>
  <si>
    <t>2019-12-19</t>
  </si>
  <si>
    <t>2020-10-12</t>
  </si>
  <si>
    <t>ANCI SA SRL</t>
  </si>
  <si>
    <t>02440510242</t>
  </si>
  <si>
    <t>Z2F2728FB5</t>
  </si>
  <si>
    <t>Sanificazione post incendio locali al piano terra dell'ufficio manutenzione</t>
  </si>
  <si>
    <t>819,67</t>
  </si>
  <si>
    <t>2019-02-15</t>
  </si>
  <si>
    <t>2020-03-09</t>
  </si>
  <si>
    <t>NADAL Achille</t>
  </si>
  <si>
    <t>NDLCLL66T17G888T</t>
  </si>
  <si>
    <t>Z2F28B11BA</t>
  </si>
  <si>
    <t>Somministrazione pasti guardia medica Piancavallo stagione estiva 2019</t>
  </si>
  <si>
    <t>970,00</t>
  </si>
  <si>
    <t>2019-06-12</t>
  </si>
  <si>
    <t>2019-09-30</t>
  </si>
  <si>
    <t>968,00</t>
  </si>
  <si>
    <t>MENEGON STEFANO</t>
  </si>
  <si>
    <t>01499950937</t>
  </si>
  <si>
    <t>Z3027A8C41</t>
  </si>
  <si>
    <t>Manutenzione strade comunali sterrate.</t>
  </si>
  <si>
    <t>3.577,00</t>
  </si>
  <si>
    <t>2019-03-21</t>
  </si>
  <si>
    <t>FORNER GIUSEPPE s.r.l.</t>
  </si>
  <si>
    <t>01032640938</t>
  </si>
  <si>
    <t>Z3029FD619</t>
  </si>
  <si>
    <t>Acquisto luminarie e addobbi natalizi.</t>
  </si>
  <si>
    <t>8.173,94</t>
  </si>
  <si>
    <t>8.173,32</t>
  </si>
  <si>
    <t>Z322AFA508</t>
  </si>
  <si>
    <t>Acquisto dissuasori del traffico per la messa in sicurezza del parcheggio dello stadio comunale Cecchella, Viale San Giorgio.</t>
  </si>
  <si>
    <t>400,00</t>
  </si>
  <si>
    <t>2019-12-18</t>
  </si>
  <si>
    <t>BOER GROUP SRL</t>
  </si>
  <si>
    <t>01118360930</t>
  </si>
  <si>
    <t>Z34282315E</t>
  </si>
  <si>
    <t>Copertura assicurativa mostra dâ€™arte periodo 12/04/2019 â€“ 13/04/2020</t>
  </si>
  <si>
    <t>700,00</t>
  </si>
  <si>
    <t>2019-04-12</t>
  </si>
  <si>
    <t>2020-04-13</t>
  </si>
  <si>
    <t>LLOYD'S INSURANCE COMPANY S.A.</t>
  </si>
  <si>
    <t>10548370963</t>
  </si>
  <si>
    <t>Z342910F8C</t>
  </si>
  <si>
    <t>Impegno di spesa a favore di Infocamere per il contratto di accesso al servizio Telemaco</t>
  </si>
  <si>
    <t>1.100,00</t>
  </si>
  <si>
    <t>2019-07-03</t>
  </si>
  <si>
    <t>1.110,00</t>
  </si>
  <si>
    <t>Infocamere s.c.p.a.</t>
  </si>
  <si>
    <t>02313821007</t>
  </si>
  <si>
    <t>Z352A3DCF0</t>
  </si>
  <si>
    <t>FORNITURA DI TELERIE PER LA CASA DI SOGGIORNO PER ANZIANI (INDAGINE DI MERCATO DESERTA)</t>
  </si>
  <si>
    <t>2019-10-18</t>
  </si>
  <si>
    <t>Z352AF43CB</t>
  </si>
  <si>
    <t>Consumo pasti Piancavallo stagione 2019/2020 - Gruppo Volontari Civici</t>
  </si>
  <si>
    <t>545,46</t>
  </si>
  <si>
    <t>RISTORANTE EDELWEISS DI MENEGON STEFANO</t>
  </si>
  <si>
    <t>MNGSFN72H26C957G</t>
  </si>
  <si>
    <t>Z352B02E20</t>
  </si>
  <si>
    <t>LAVORI DI REALIZZAZIONE SERVIZI IGIENICI AD USO PUBBLICO NELLA STAZIONE TURISTICA DI PIANCAVALLO. _x000D_
INCARICO PER I SERVIZI DI PROGETTAZIONE DEFINITIVA-ESECUTIVA, DIREZIONE LAVORI, MISURA E CONTABILITA, COORDINAMENTO DELLA SICUREZZA IN FASE DI PROGETT</t>
  </si>
  <si>
    <t>3.700,00</t>
  </si>
  <si>
    <t>MORET ROBERTO</t>
  </si>
  <si>
    <t>MRTRRT79H01G888G</t>
  </si>
  <si>
    <t>Z362958E2D</t>
  </si>
  <si>
    <t>DICHIARAZIONE DI RISPONDENZA DELLA CASA DI SOGGIORNO PER ANZIANI</t>
  </si>
  <si>
    <t>13.440,00</t>
  </si>
  <si>
    <t>2019-07-29</t>
  </si>
  <si>
    <t>2019-11-12</t>
  </si>
  <si>
    <t>Z3629B7EE2</t>
  </si>
  <si>
    <t>Realizzazione segnaletica stradale orizzontale.</t>
  </si>
  <si>
    <t>30.000,00</t>
  </si>
  <si>
    <t>2020-01-17</t>
  </si>
  <si>
    <t>T.E.S. spa</t>
  </si>
  <si>
    <t>01971670268</t>
  </si>
  <si>
    <t>Z372734936</t>
  </si>
  <si>
    <t>SERVIZIO FORMAZIONE IVA IRAP - ABBONAMENTO AL BOLLETTINO INTERAZIONE 2019.</t>
  </si>
  <si>
    <t>115,38</t>
  </si>
  <si>
    <t>INTERAZIONE SRL</t>
  </si>
  <si>
    <t>01638110203</t>
  </si>
  <si>
    <t>Z3729A27FD</t>
  </si>
  <si>
    <t>SOSTITUZIONE CENTRALE TELEFONICA MAGAZZINO COMUNALE A SEGUITO DI GUASTO DA FENOMENO ELETTRICO</t>
  </si>
  <si>
    <t>1.040,00</t>
  </si>
  <si>
    <t>2019-09-04</t>
  </si>
  <si>
    <t>TLC Service di Ermacora G. &amp;amp; C. Snc</t>
  </si>
  <si>
    <t>02211130303</t>
  </si>
  <si>
    <t>Z372ABA9B6</t>
  </si>
  <si>
    <t>Manutenzione e riparazione automezzi comunali FIAT IVECO BK234TZ e DACIA DOKKER FB906KD in dotazione al Servizio Manutenzione.</t>
  </si>
  <si>
    <t>2.006,00</t>
  </si>
  <si>
    <t>2020-11-30</t>
  </si>
  <si>
    <t>TECNODIESEL SAS</t>
  </si>
  <si>
    <t>00357150937</t>
  </si>
  <si>
    <t>Z392A01164</t>
  </si>
  <si>
    <t>Riparazioni propedeutiche alla verifica periodica triennale di legge sulla pesa pubblica comunale di San Martino di Campagna.</t>
  </si>
  <si>
    <t>640,00</t>
  </si>
  <si>
    <t>2019-11-29</t>
  </si>
  <si>
    <t>A&amp;amp;B ITALIA SNC</t>
  </si>
  <si>
    <t>01403340936</t>
  </si>
  <si>
    <t>Z392B3AC69</t>
  </si>
  <si>
    <t>Messa a norma impianti elettrici immobili comunali.</t>
  </si>
  <si>
    <t>23.978,00</t>
  </si>
  <si>
    <t>23.202,00</t>
  </si>
  <si>
    <t>Z3A2AD4B38</t>
  </si>
  <si>
    <t>NOMINA COLLAUDATORE STATICO PER I LAVORI DI REALIZZAZIONE NUOVA BIBLIOTECA</t>
  </si>
  <si>
    <t>7.480,56</t>
  </si>
  <si>
    <t>2020-02-28</t>
  </si>
  <si>
    <t>2.244,17</t>
  </si>
  <si>
    <t>BUSETTO MICHELE</t>
  </si>
  <si>
    <t>BSTMHL57E27G888Q</t>
  </si>
  <si>
    <t>Z3B2A18A6E</t>
  </si>
  <si>
    <t>Manutenzione del verde pubblico lungo la viabilitÃ  comunale - anno 2019.</t>
  </si>
  <si>
    <t>4.100,00</t>
  </si>
  <si>
    <t>2020-01-28</t>
  </si>
  <si>
    <t>BOSCHIAN CUCH FRATELLI S.S.</t>
  </si>
  <si>
    <t>00221580939</t>
  </si>
  <si>
    <t>Z3B2AEF408</t>
  </si>
  <si>
    <t>Acquisto utensileria per la manutenzione del patrimonio comunale.</t>
  </si>
  <si>
    <t>2.724,07</t>
  </si>
  <si>
    <t>2020-01-21</t>
  </si>
  <si>
    <t>Z3C28BE612</t>
  </si>
  <si>
    <t>LABORATORI ESTATE RAGAZZI 2019. PER LA REALIZZAZIONE DI SERVIZI DIVERSI DI PROMOZIONE ALLA LETTURA.</t>
  </si>
  <si>
    <t>955,00</t>
  </si>
  <si>
    <t>2019-08-26</t>
  </si>
  <si>
    <t>Z3D21ED392</t>
  </si>
  <si>
    <t>SERVIZI AGGIUNTIVI AL CANONE ANNUALE DI ASSITENZA E MANUTENZIONE SOFTWARE PER LA RISTORAZIONE SCOLASTICA â€“ PERIODO 2019- 2020</t>
  </si>
  <si>
    <t>6.540,00</t>
  </si>
  <si>
    <t>2019-01-01</t>
  </si>
  <si>
    <t>6.389,26</t>
  </si>
  <si>
    <t>Progetti e Soluzioni S.P.A.</t>
  </si>
  <si>
    <t>06423240727</t>
  </si>
  <si>
    <t>Z3D28DB51F</t>
  </si>
  <si>
    <t>Decreto 11 Aprile 2011 - Verifica periodica anno 2019 su ponte sviluppabile GSR montato su automezzo IVECO 35-8 AM302XP</t>
  </si>
  <si>
    <t>216,33</t>
  </si>
  <si>
    <t>2019-06-17</t>
  </si>
  <si>
    <t>216,32</t>
  </si>
  <si>
    <t>CENPI s.c.r.l.</t>
  </si>
  <si>
    <t>05817621005</t>
  </si>
  <si>
    <t>Z3D28E3881</t>
  </si>
  <si>
    <t>Acquisto sedie da ufficio ad uso utenti per l'ufficio di Polizia Locale.</t>
  </si>
  <si>
    <t>376,00</t>
  </si>
  <si>
    <t>CARLON PIERANGELO</t>
  </si>
  <si>
    <t>01352110934</t>
  </si>
  <si>
    <t>TECOM FURNITURE SRL</t>
  </si>
  <si>
    <t>01112450935</t>
  </si>
  <si>
    <t>Z3F278CF3E</t>
  </si>
  <si>
    <t>Riparazione trattore agricolo comunale Gianni Ferrari AJH408 in dotazione al Servizio Manutenzione.</t>
  </si>
  <si>
    <t>1.271,43</t>
  </si>
  <si>
    <t>2019-05-04</t>
  </si>
  <si>
    <t>Z3F285AAAD</t>
  </si>
  <si>
    <t>REDAZIONE DUVRI PER APPALTO DI ASSISTENZA PER LA CASA DI SOGGIORNO PER ANZIANI</t>
  </si>
  <si>
    <t>290,00</t>
  </si>
  <si>
    <t>PRATIKA SRL</t>
  </si>
  <si>
    <t>02347270304</t>
  </si>
  <si>
    <t>Z3F28BDC18</t>
  </si>
  <si>
    <t>Manutenzione patrimonio immobiliare comunale.</t>
  </si>
  <si>
    <t>4.754,10</t>
  </si>
  <si>
    <t>2019-06-10</t>
  </si>
  <si>
    <t>4.754,09</t>
  </si>
  <si>
    <t>PIVETTA COSTRUZIONI SRL</t>
  </si>
  <si>
    <t>01533840938</t>
  </si>
  <si>
    <t>Z3F28DAECC</t>
  </si>
  <si>
    <t>SERVIZIO DI REPERIBILITA' E PRONTO INTERVENTO PRESSO LA CASA DI SOGGIORNO PER ANZIANI PER IL PERIODO 01/07/2019-30/06/2021</t>
  </si>
  <si>
    <t>8.000,00</t>
  </si>
  <si>
    <t>2021-06-30</t>
  </si>
  <si>
    <t>5.596,50</t>
  </si>
  <si>
    <t>Z3F2AB8797</t>
  </si>
  <si>
    <t>Realizzazione incontri di formazione per genitori e laboratorio sulle regole  e  gestione educativa dei figli</t>
  </si>
  <si>
    <t>910,66</t>
  </si>
  <si>
    <t>901,66</t>
  </si>
  <si>
    <t>I AM servizi per la comunicazione</t>
  </si>
  <si>
    <t>04308970260</t>
  </si>
  <si>
    <t>Z4028D54DD</t>
  </si>
  <si>
    <t>Installazione nuova suoneria citofonica presso l'immobile comunale "punto socio-sanitario".</t>
  </si>
  <si>
    <t>499,50</t>
  </si>
  <si>
    <t>2019-12-10</t>
  </si>
  <si>
    <t>Z40294AC6C</t>
  </si>
  <si>
    <t>REALIZZAZIONE NUOVA BIBLIOTECA DI AVIANO. _x000D_
STUDIO GEOLOGICO E PROSPEZIONI GEOGNOSTICHE</t>
  </si>
  <si>
    <t>2020-03-06</t>
  </si>
  <si>
    <t>BASSO FIN MARCO</t>
  </si>
  <si>
    <t>01649000930</t>
  </si>
  <si>
    <t>Z402AEF36B</t>
  </si>
  <si>
    <t>Acquisto utensileria specialistica per la manutenzione della macchina combinata del comparto falegnameria in dotazione al Servizio Manutenzione.</t>
  </si>
  <si>
    <t>1.817,00</t>
  </si>
  <si>
    <t>Comel SRL</t>
  </si>
  <si>
    <t>01913770309</t>
  </si>
  <si>
    <t>Z4128EC9B6</t>
  </si>
  <si>
    <t>LAVORI DI SOSTITUZIONE SERRAMENTI ESTERNI DELLA SCUOLA MEDIA - INTERVENTI DI MIGLIORIA</t>
  </si>
  <si>
    <t>9.704,63</t>
  </si>
  <si>
    <t>2019-06-25</t>
  </si>
  <si>
    <t>2019-08-19</t>
  </si>
  <si>
    <t>ASFALTI 2M</t>
  </si>
  <si>
    <t>01972450462</t>
  </si>
  <si>
    <t>Z412B4BB37</t>
  </si>
  <si>
    <t>Coordinamento e gestione organizzazione locale della 15^ tappa del Giro dâ€™Italia 2020</t>
  </si>
  <si>
    <t>25.000,00</t>
  </si>
  <si>
    <t>2020-10-18</t>
  </si>
  <si>
    <t>GINGA SRL</t>
  </si>
  <si>
    <t>00613300300</t>
  </si>
  <si>
    <t>Z4227BDC81</t>
  </si>
  <si>
    <t>ELEZIONI EUROPEE 2019 - FORNITURA CARTELLA ELETTORALE</t>
  </si>
  <si>
    <t>270,00</t>
  </si>
  <si>
    <t>2019-05-26</t>
  </si>
  <si>
    <t>Z42286CDB4</t>
  </si>
  <si>
    <t>PROGETTO FORMATIVO DI PARTNERSHIP DENOMINATO C'ENTRO ANCH'IO RIVOLTO ALLE ATTIVITA' ECONOMICHE COMMERCIALI DEL COMUNE DI AVIANO-AFFIDAMENTO DEL SERVIZIO ALL'ASSOCIAZIONE SVILUPPO E TERRITORIO DI PORDENONE</t>
  </si>
  <si>
    <t>13.000,00</t>
  </si>
  <si>
    <t>3.481,71</t>
  </si>
  <si>
    <t>Z47281C8AD</t>
  </si>
  <si>
    <t>Manutenzione e riparazione automezzi comunali diversi.</t>
  </si>
  <si>
    <t>10.069,14</t>
  </si>
  <si>
    <t>10.069,10</t>
  </si>
  <si>
    <t>AUTOFFICINA PERON CLAUDIO FIGLI &amp;amp; C. s.n.c.</t>
  </si>
  <si>
    <t>00081910937</t>
  </si>
  <si>
    <t>Z472902860</t>
  </si>
  <si>
    <t>INTERVENTO DI MANUTENZIONE ALLA COPERTURA DEL PREFABBRICATO LIGNEO PRESSO IL CAMPO SPORTIVO â€œCECCHELLAâ€.</t>
  </si>
  <si>
    <t>1.892,00</t>
  </si>
  <si>
    <t>Z472A55854</t>
  </si>
  <si>
    <t>Acquisto attrezzature ludiche da installare sul territorio di pianura, presso parchi e aree gioco comunali.</t>
  </si>
  <si>
    <t>18.981,56</t>
  </si>
  <si>
    <t>2020-02-29</t>
  </si>
  <si>
    <t>Stebo Ambiente S.r.l.</t>
  </si>
  <si>
    <t>01432260212</t>
  </si>
  <si>
    <t>Z482AF8A9B</t>
  </si>
  <si>
    <t>Riparazione autovettura comunale SKODA Octavia YA710AC in dotazione alla Polizia Locale.</t>
  </si>
  <si>
    <t>196,35</t>
  </si>
  <si>
    <t>Z49280CD3C</t>
  </si>
  <si>
    <t>INCARICO PER PROGETTAZIONE, DIREZIONE LAVORI, COORDINAMENTO SICUREZZA IN FASE DI PROGETTAZIONE E DI ESECUZIONE DEI LAVORI AI SENSI DEL D.LGS 81/2008, ED EMISSIONE C.R.E. DEI LAVORI DI MESSA IN SICUREZZA STRADE COMUNALI</t>
  </si>
  <si>
    <t>4.600,00</t>
  </si>
  <si>
    <t>2019-04-17</t>
  </si>
  <si>
    <t>BATTISTON DAVIDE</t>
  </si>
  <si>
    <t>BTTDVD86M25G888D</t>
  </si>
  <si>
    <t>Z49289F77F</t>
  </si>
  <si>
    <t>Noleggio bagni chimici per "2^ Giornata dello sport".</t>
  </si>
  <si>
    <t>250,00</t>
  </si>
  <si>
    <t>2019-06-03</t>
  </si>
  <si>
    <t>Z4A2709633</t>
  </si>
  <si>
    <t>Rinnovo canone di manutenzione ordinaria sull'impianto di videosorveglianza esistente in territorio comunale - anno 2019</t>
  </si>
  <si>
    <t>2.950,82</t>
  </si>
  <si>
    <t>Z4B2AA173A</t>
  </si>
  <si>
    <t>LAVORI DI MANUTENZIONE STRAORDINARIA â€œ EX AMBULATORIO DI MARSUREâ€ - INCARICO PER SERVIZI DI PROGETTAZIONE, DIREZIONE LAVORI, COORDINAMENTO DELLA SICUREZZA AI SENSI DEL D.LGS 81/2008</t>
  </si>
  <si>
    <t>7.969,16</t>
  </si>
  <si>
    <t>3.984,58</t>
  </si>
  <si>
    <t>PROJ.SYSTEM</t>
  </si>
  <si>
    <t>00635610934</t>
  </si>
  <si>
    <t>Z4B2AD2A8B</t>
  </si>
  <si>
    <t>Riparazione autovettura comunale FIAT Panda 4x4 BX077MH in dotazione al Servizio Manutenzione.</t>
  </si>
  <si>
    <t>205,68</t>
  </si>
  <si>
    <t>2019-12-28</t>
  </si>
  <si>
    <t>Z4C2AED747</t>
  </si>
  <si>
    <t>AFFIDAMENTO ALLA DITTA ISE SERVIZI ECOLOGICI SRL DELLA FORNITURA DI PRODOTTI LARVICIDI</t>
  </si>
  <si>
    <t>1.050,00</t>
  </si>
  <si>
    <t>Z4D2A017C3</t>
  </si>
  <si>
    <t>Abbonamenti annuali per la Biblioteca Civica, anno 2019</t>
  </si>
  <si>
    <t>999,80</t>
  </si>
  <si>
    <t>2019-10-08</t>
  </si>
  <si>
    <t>CELDES SRL</t>
  </si>
  <si>
    <t>01137991004</t>
  </si>
  <si>
    <t>Z4D2AADDD2</t>
  </si>
  <si>
    <t>LAVORI DI AMPLIAMENTO PARCHEGGIO DI VIA COLLALTO A PIANCAVALLO. _x000D_
INCARICO PER I SERVIZI DI PROGETTAZIONE, DIREZIONE LAVORI, ASSISTENZA E CONTABILITA, COORDINAMENTO DELLA SICUREZZA IN FASE DI PROGETTAZIONE E DI ESECUZIONE DEI LAVORI AI SENSI DEL D.LG</t>
  </si>
  <si>
    <t>16.695,13</t>
  </si>
  <si>
    <t>2019-11-18</t>
  </si>
  <si>
    <t>2021-11-04</t>
  </si>
  <si>
    <t>FLOREANI MARCO</t>
  </si>
  <si>
    <t>FLRMRC71C16G888P</t>
  </si>
  <si>
    <t>Z4E26D4C13</t>
  </si>
  <si>
    <t>Servizio di spargimento sale antighiaccio lungo la viabilitÃ  comunale. Zona di Giais e strade di accesso</t>
  </si>
  <si>
    <t>Z4E2741B59</t>
  </si>
  <si>
    <t>Manutenzione e revisione periodica di legge su autovettura comunale FIAT PANDA EP512YT in dotazione al Settore LLPP/MAN</t>
  </si>
  <si>
    <t>220,15</t>
  </si>
  <si>
    <t>2019-03-07</t>
  </si>
  <si>
    <t>Z4E29AF343</t>
  </si>
  <si>
    <t>Trasporto scolastico da e per la scuola secondaria di primo grado di Aviano</t>
  </si>
  <si>
    <t>32.034,59</t>
  </si>
  <si>
    <t>2019-09-09</t>
  </si>
  <si>
    <t>29.321,31</t>
  </si>
  <si>
    <t>FRIULVIAGGI SRL</t>
  </si>
  <si>
    <t>01792370932</t>
  </si>
  <si>
    <t>Z4E2AD2964</t>
  </si>
  <si>
    <t>Revisione e taratura apparecchi misuratori di velocitÃ  Velomatic 512-D e TeleLaser Trucam in uso al Comando di Polizia Locale - anno 2019</t>
  </si>
  <si>
    <t>1.530,00</t>
  </si>
  <si>
    <t>t2i - Trasferimento Tecnologico e Innovazione s.c.a.r.l.</t>
  </si>
  <si>
    <t>04636360267</t>
  </si>
  <si>
    <t>Z4F279D27A</t>
  </si>
  <si>
    <t>Trasporto scolastico da e per la scuola secondaria di primo grado di Aviano.</t>
  </si>
  <si>
    <t>21.022,62</t>
  </si>
  <si>
    <t>20.660,16</t>
  </si>
  <si>
    <t>Z4F28A65F2</t>
  </si>
  <si>
    <t>Lavori di manutenzione dei poggioli, delle scale e dei parapetti lignei presso lâ€™edificio denominato â€œCiasa Nuta Mangina Lamaâ€ di Marsure.</t>
  </si>
  <si>
    <t>7.850,00</t>
  </si>
  <si>
    <t>FALEGNAMERIA MARTINUZZI RINO</t>
  </si>
  <si>
    <t>01170970931</t>
  </si>
  <si>
    <t>Z4F298668A</t>
  </si>
  <si>
    <t>Intervento di riparazione della rete di distribuzione dell'acqua grezza in Via della Segheria angolo con Via De Zan ad Aviano.</t>
  </si>
  <si>
    <t>2019-09-18</t>
  </si>
  <si>
    <t>BOZ COSTRUZIONI SRL</t>
  </si>
  <si>
    <t>00394330930</t>
  </si>
  <si>
    <t>Z4F2A358B8</t>
  </si>
  <si>
    <t>Potenziamento impianto di illuminazione presso l'immobile comunale "punto socio-sanitario".</t>
  </si>
  <si>
    <t>440,00</t>
  </si>
  <si>
    <t>C.B.M. IMPIANTI ELETTRICI DI CIPOLAT GOTET BRUNO E C. SNC</t>
  </si>
  <si>
    <t>01509990931</t>
  </si>
  <si>
    <t>Z51294B4ED</t>
  </si>
  <si>
    <t>Acquisto pannelli per manutenzione palco comunale</t>
  </si>
  <si>
    <t>754,00</t>
  </si>
  <si>
    <t>Z522B4C0C7</t>
  </si>
  <si>
    <t>AFFIDAMENTO SERVIZIO SUPPORTO INFORMATICO ANNI 2019-2022</t>
  </si>
  <si>
    <t>37.000,00</t>
  </si>
  <si>
    <t>2022-12-31</t>
  </si>
  <si>
    <t>32.999,00</t>
  </si>
  <si>
    <t>NOS SOLUTIONS S.A.S.</t>
  </si>
  <si>
    <t>04368910263</t>
  </si>
  <si>
    <t>Z53284A65C</t>
  </si>
  <si>
    <t>SERVIZIO DI SERVICE PER IL CONCERTO TRIBUTO A DE ANDREâ€™.</t>
  </si>
  <si>
    <t>427,00</t>
  </si>
  <si>
    <t>STRUMENTI MUSICALI LORENZON  G. SNC</t>
  </si>
  <si>
    <t>01224130938</t>
  </si>
  <si>
    <t>Z532A383F5</t>
  </si>
  <si>
    <t>Riparazione automezzi comunali diversi.</t>
  </si>
  <si>
    <t>586,83</t>
  </si>
  <si>
    <t>Z532ADD45C</t>
  </si>
  <si>
    <t>Abbonamento alla banca dati multimediale "Ufficio Studi.net" - bronze. Anno 2020</t>
  </si>
  <si>
    <t>OPEN SOFTWARE MEDIA SRL</t>
  </si>
  <si>
    <t>03631140278</t>
  </si>
  <si>
    <t>Z54289C970</t>
  </si>
  <si>
    <t>INCARICO DI SUPPORTO AL RUP</t>
  </si>
  <si>
    <t>2.300,00</t>
  </si>
  <si>
    <t>Z55290F139</t>
  </si>
  <si>
    <t>Lavori di manutenzione straordinaria prato erboso campo Cecchella.</t>
  </si>
  <si>
    <t>3.800,00</t>
  </si>
  <si>
    <t>2019-07-04</t>
  </si>
  <si>
    <t>2019-08-13</t>
  </si>
  <si>
    <t>TECNOGREEN SNC</t>
  </si>
  <si>
    <t>01343730931</t>
  </si>
  <si>
    <t>Z5627284A6</t>
  </si>
  <si>
    <t>SERVIZIO DI COMUNICAZIONE ESPOSIZIONE PERMANENTE COLLEZIONE SCULTOREA PITER</t>
  </si>
  <si>
    <t>5.321,70</t>
  </si>
  <si>
    <t>2019-02-18</t>
  </si>
  <si>
    <t>2019-05-02</t>
  </si>
  <si>
    <t>5.321,69</t>
  </si>
  <si>
    <t>COMUNICARTE SAS</t>
  </si>
  <si>
    <t>00921990321</t>
  </si>
  <si>
    <t>Z562B1F522</t>
  </si>
  <si>
    <t>Riparazione pesa pubblica comunale di San Martino di Campagna.</t>
  </si>
  <si>
    <t>1.200,00</t>
  </si>
  <si>
    <t>2019-12-23</t>
  </si>
  <si>
    <t>Z57283A789</t>
  </si>
  <si>
    <t>Realizzazione cancello per l'autorimessa della sede municipale</t>
  </si>
  <si>
    <t>1.500,00</t>
  </si>
  <si>
    <t>2019-05-03</t>
  </si>
  <si>
    <t>Z572862EA5</t>
  </si>
  <si>
    <t>490,48</t>
  </si>
  <si>
    <t>Z572958762</t>
  </si>
  <si>
    <t>Segnaletica stradale verticale.</t>
  </si>
  <si>
    <t>6.346,00</t>
  </si>
  <si>
    <t>FEA SEGNALETICA SRL</t>
  </si>
  <si>
    <t>01425610936</t>
  </si>
  <si>
    <t>Z572B1ABDE</t>
  </si>
  <si>
    <t>DEPOSITO DELLA PRATICA SCIA AI VIGILI DEL FUOCO RELATIVAMENTE ALLA MODIFICA PER LA RICLASSIFICAZIONE DELLA CASA DI SOGGIORNO PER ANZIANI</t>
  </si>
  <si>
    <t>850,00</t>
  </si>
  <si>
    <t>2020-11-26</t>
  </si>
  <si>
    <t>724,59</t>
  </si>
  <si>
    <t>BRAVIN PIERGIUSEPPE</t>
  </si>
  <si>
    <t>BRVPGS62L06H657Z</t>
  </si>
  <si>
    <t>Z58291A47A</t>
  </si>
  <si>
    <t>FORNITURA DI N. 8 BUTAZ FRIULANI DA CONSEGNARE AI GRUPPI PARTECIPANTI AL 51Â° FESTIVAL INTERNAZIONALE DEL FOLKLORE AVIANO-PIANCAVALLO,</t>
  </si>
  <si>
    <t>240,00</t>
  </si>
  <si>
    <t>2019-08-22</t>
  </si>
  <si>
    <t>CERAMICHE FABBRO DI FABBRO ARTURO E C SNC</t>
  </si>
  <si>
    <t>00216560300</t>
  </si>
  <si>
    <t>Z5829C97A</t>
  </si>
  <si>
    <t>Tutti i gusti del sapere. A-S. 2019-2020. AttivitÃ  di promozione (stampa programmi)</t>
  </si>
  <si>
    <t>524,60</t>
  </si>
  <si>
    <t>Tipografia Sartor srl</t>
  </si>
  <si>
    <t>00074800939</t>
  </si>
  <si>
    <t>Z582B56FF0</t>
  </si>
  <si>
    <t>SERVIZIO ASSISTENZA ANNUALE PER GESTIONE DEGLI IMPIANTI FOTOVOLTAICI DEL COMUNE DI AVIANO - AFFIDAMENTO ALL'APE FVG</t>
  </si>
  <si>
    <t>500,00</t>
  </si>
  <si>
    <t>2020-12-07</t>
  </si>
  <si>
    <t>APE FVG AGENZIA PER L'ENERGIA DEL FRIULI VENEZIA GIULIA</t>
  </si>
  <si>
    <t>94097690302</t>
  </si>
  <si>
    <t>Z592AE17AB</t>
  </si>
  <si>
    <t>Acquisto testi "Manuale di Polizia Giudiziaria", "Prontuario di Polizia Amministrativa" e "Reati ambientali e indagini di Polizia Giudiziaria" per la Polizia Locale</t>
  </si>
  <si>
    <t>159,90</t>
  </si>
  <si>
    <t>Z5A2727414</t>
  </si>
  <si>
    <t>AFFIDAMENTO  FORNITURA CARTA AD USO DEGLI UFFICI COMUNALI. ANNO 2019</t>
  </si>
  <si>
    <t>3.284,00</t>
  </si>
  <si>
    <t>3.258,00</t>
  </si>
  <si>
    <t>Cigaina s.r.l.</t>
  </si>
  <si>
    <t>02576260307</t>
  </si>
  <si>
    <t>Z5A28A64FD</t>
  </si>
  <si>
    <t>5.000,00</t>
  </si>
  <si>
    <t>PADANA SRL</t>
  </si>
  <si>
    <t>04224200289</t>
  </si>
  <si>
    <t>Z5A29CA005</t>
  </si>
  <si>
    <t>Tinteggiatura di interni presso la scuola per l'infanzia "Arcobaleno" di Aviano.</t>
  </si>
  <si>
    <t>4.045,50</t>
  </si>
  <si>
    <t>2020-02-14</t>
  </si>
  <si>
    <t>3.315,98</t>
  </si>
  <si>
    <t>Z5A2A9F7F9</t>
  </si>
  <si>
    <t>AFFIDAMENTO ALLA DITTA IDEA ERRE ARREDA SAS DELLA FORNITURA DI N. 6 SEDIE PER IL SETTORE GESTIONE DEL TERRITORIO, AMBIENTE E COMMERCIO</t>
  </si>
  <si>
    <t>982,00</t>
  </si>
  <si>
    <t>IDEA ERRE ARREDA SAS</t>
  </si>
  <si>
    <t>02682270307</t>
  </si>
  <si>
    <t>Z5D27734AB</t>
  </si>
  <si>
    <t>Trasporto scolastico sostitutivo urgente da e per la scuola secondaria di primo grado di Aviano.</t>
  </si>
  <si>
    <t>2.581,97</t>
  </si>
  <si>
    <t>2019-03-06</t>
  </si>
  <si>
    <t>2.537,21</t>
  </si>
  <si>
    <t>Z5D288FFED</t>
  </si>
  <si>
    <t>Riparazione spazzatrice stradale comunale Johnston VT600 targata PN 317262.</t>
  </si>
  <si>
    <t>703,66</t>
  </si>
  <si>
    <t>2019-06-13</t>
  </si>
  <si>
    <t>2019-06-26</t>
  </si>
  <si>
    <t>Z5F28B634C</t>
  </si>
  <si>
    <t>Fornutira materiali per Consulta Giovani Aviano</t>
  </si>
  <si>
    <t>365,85</t>
  </si>
  <si>
    <t>2019-06-06</t>
  </si>
  <si>
    <t>Z6029558C9</t>
  </si>
  <si>
    <t>Acquisto materiali e prodotti per la manutenzione del verde pubblico comunale</t>
  </si>
  <si>
    <t>521,50</t>
  </si>
  <si>
    <t>2019-08-07</t>
  </si>
  <si>
    <t>CIRCOLO AGRARIO FRIULANO SOC. COOP.</t>
  </si>
  <si>
    <t>00067620930</t>
  </si>
  <si>
    <t>Z612B0D2F0</t>
  </si>
  <si>
    <t>Riparazione tende ufficio Servizi Demografici.</t>
  </si>
  <si>
    <t>180,00</t>
  </si>
  <si>
    <t>2020-01-08</t>
  </si>
  <si>
    <t>Z6229E44D6</t>
  </si>
  <si>
    <t>Adeguamento dellâ€™impianto di riscaldamento mediante modifica dellâ€™impianto elettrico presso l'edificio in comodato adibito a presidio distaccato del comando stazione Carabinieri di Aviano in localitÃ  Piancavallo</t>
  </si>
  <si>
    <t>9.215,00</t>
  </si>
  <si>
    <t>2019-09-25</t>
  </si>
  <si>
    <t>GRIMEL SRL</t>
  </si>
  <si>
    <t>00559280938</t>
  </si>
  <si>
    <t>Z622A65A9B</t>
  </si>
  <si>
    <t>FORNITURA CORONE D'ALLORO E COMPOSIZIONI FLOREALI PER CERIMONIE DEL 4 NOVEMBRE 2019</t>
  </si>
  <si>
    <t>709,00</t>
  </si>
  <si>
    <t>2019-10-29</t>
  </si>
  <si>
    <t>2019-11-19</t>
  </si>
  <si>
    <t>Z622AC7288</t>
  </si>
  <si>
    <t>LAVORI DI MESSA IN SICUREZZA MURO IN SASSI NELLA LATERALE DI VIA BARIZZA A MARSURE â€“_x000D_
SERVIZIO DI CAMPIONAMENTO ED ANALISI DEL TERRENO</t>
  </si>
  <si>
    <t>EURO CHEM 2000 SRL</t>
  </si>
  <si>
    <t>01379170937</t>
  </si>
  <si>
    <t>Z622B47A93</t>
  </si>
  <si>
    <t>INDAGINI E PERIZIE PER LA DETERMINAZIONE DELLâ€™INDICE DEI DI VULNERABILITÃ€ SISMICA EDIFICI SCOLASTICI ANNO 2019</t>
  </si>
  <si>
    <t>38.339,00</t>
  </si>
  <si>
    <t>4 EMME SERVICE S.P.A</t>
  </si>
  <si>
    <t>01288130212</t>
  </si>
  <si>
    <t>Z63281F771</t>
  </si>
  <si>
    <t>Servizio di spettacolo teatrale, 3 maggio 2019</t>
  </si>
  <si>
    <t>1.540,00</t>
  </si>
  <si>
    <t>2019-05-13</t>
  </si>
  <si>
    <t>ASSOCIAZIONE CULTURALE KALEYDOS</t>
  </si>
  <si>
    <t>91073670936</t>
  </si>
  <si>
    <t>Z632B29F51</t>
  </si>
  <si>
    <t>LAVORI DI MANUTENZIONE STRAORDINARIA CAMPO SPORTIVO DI S. MARTINO._x000D_
AFFIDAMENTO DELLâ€™INCARICO PER I SERVIZI DI PROGETTAZIONE, DIREZIONE LAVORI, ASSISTENZA E CONTABILITA, COORDINAMENTO DELLA SICUREZZA IN FASE DI PROGETTAZIONE E DI ESECUZIONE DEI LAVOR</t>
  </si>
  <si>
    <t>23.463,90</t>
  </si>
  <si>
    <t>12.000,00</t>
  </si>
  <si>
    <t>CUOMO GIANCARLO</t>
  </si>
  <si>
    <t>CMUGCR69R16G702H</t>
  </si>
  <si>
    <t>Z6427AD323</t>
  </si>
  <si>
    <t>Acquisto attrezzatura specialistica per la manutenzione del verde pubblico</t>
  </si>
  <si>
    <t>371,85</t>
  </si>
  <si>
    <t>2019-03-25</t>
  </si>
  <si>
    <t>367,02</t>
  </si>
  <si>
    <t>Z6428FA010</t>
  </si>
  <si>
    <t>Acquisto defibrillatori per rianimazione cardiopolmonare da collocare in aree pubbliche comunali.</t>
  </si>
  <si>
    <t>12.323,00</t>
  </si>
  <si>
    <t>Iredeem SPA</t>
  </si>
  <si>
    <t>10574970017</t>
  </si>
  <si>
    <t>Z652AD0F3C</t>
  </si>
  <si>
    <t>rinnovo abbonamento pubblicazione specialistica "Il Vigile Urbano e Crocevia" rivista cartacea + digitale - Anno 2020</t>
  </si>
  <si>
    <t>255,00</t>
  </si>
  <si>
    <t>245,00</t>
  </si>
  <si>
    <t>Z662B0EFBD</t>
  </si>
  <si>
    <t>20.983,61</t>
  </si>
  <si>
    <t>16.495,41</t>
  </si>
  <si>
    <t>Antoniazzi Franco SRL</t>
  </si>
  <si>
    <t>01834150938</t>
  </si>
  <si>
    <t>Z672ADDEA7</t>
  </si>
  <si>
    <t>Fornitura sportello web PagoPA integrato al software GESNET in uso alla Polizia Locale.</t>
  </si>
  <si>
    <t>2.050,00</t>
  </si>
  <si>
    <t>Z6A2A239DB</t>
  </si>
  <si>
    <t>LAVORI DI RISTRUTTURAZIONE E COPERTURA DELLA â€œPASSERELLAâ€ SECONDARIA DELLA CASA DI SOGGIORNO PER ANZIANI</t>
  </si>
  <si>
    <t>16.303,20</t>
  </si>
  <si>
    <t>2020-09-16</t>
  </si>
  <si>
    <t>Z6B2B0882D</t>
  </si>
  <si>
    <t>ACQUISTO TARGHE DI RAPPRESENTANZA</t>
  </si>
  <si>
    <t>82,00</t>
  </si>
  <si>
    <t>61,48</t>
  </si>
  <si>
    <t>Z6C299CE58</t>
  </si>
  <si>
    <t>Copertura assicurativa RCT/O periodo 30/09/2019 â€“ 30/06/2020</t>
  </si>
  <si>
    <t>32.000,00</t>
  </si>
  <si>
    <t>2020-09-30</t>
  </si>
  <si>
    <t>31.999,00</t>
  </si>
  <si>
    <t>GENERALI ITALIA SPA - AGENZIA DI CONEGLIANO</t>
  </si>
  <si>
    <t>04418160265</t>
  </si>
  <si>
    <t>Z6E26DAFE2</t>
  </si>
  <si>
    <t>Acquisto GPL da autotrazione per le autovetture comunali a doppia alimentazione</t>
  </si>
  <si>
    <t>1.557,38</t>
  </si>
  <si>
    <t>577,96</t>
  </si>
  <si>
    <t>AJDEZI SAFET</t>
  </si>
  <si>
    <t>JDZSFT85D19Z158R</t>
  </si>
  <si>
    <t>Z6F28F9C2A</t>
  </si>
  <si>
    <t>Corso di formazione periodica per rinnovo Carta Qualificazione Conducente del dipendente comunale autista di scuolabus F.M.</t>
  </si>
  <si>
    <t>303,28</t>
  </si>
  <si>
    <t>2019-06-27</t>
  </si>
  <si>
    <t>2019-07-19</t>
  </si>
  <si>
    <t>AUTOSCUOLA CORDENONESE di MASET FABIO</t>
  </si>
  <si>
    <t>01715150932</t>
  </si>
  <si>
    <t>Z702B34C71</t>
  </si>
  <si>
    <t>Fornitura NodeWeaver per manutenzione piattaforma di virtualizzazione del sistema informatico</t>
  </si>
  <si>
    <t>2.700,00</t>
  </si>
  <si>
    <t>ConsulPartner i.S.r.l.</t>
  </si>
  <si>
    <t>01741750937</t>
  </si>
  <si>
    <t>Z71285B631</t>
  </si>
  <si>
    <t>239,76</t>
  </si>
  <si>
    <t>2019-05-14</t>
  </si>
  <si>
    <t>Z71290F6CF</t>
  </si>
  <si>
    <t>Acquisto arredi per i plessi scolastici di Aviano</t>
  </si>
  <si>
    <t>24.598,60</t>
  </si>
  <si>
    <t>2019-08-23</t>
  </si>
  <si>
    <t>MOBILFERRO SRL</t>
  </si>
  <si>
    <t>00216580290</t>
  </si>
  <si>
    <t>Z712A7646F</t>
  </si>
  <si>
    <t>CERTIFICAZIONE AMBIENTALE DEL COMUNE DI AVIANO - AFFIDAMENTO ALLA DITTA RINA SERIVCES SPA DELLE  SVOLGIMENTO AUDIT PER LA RICERTIFICAZIONE IN CONFORMITA' ALLA UNI ENI SIO 14001:2015</t>
  </si>
  <si>
    <t>3.000,00</t>
  </si>
  <si>
    <t>2019-11-10</t>
  </si>
  <si>
    <t>RINA SERVICES SPA</t>
  </si>
  <si>
    <t>03487840104</t>
  </si>
  <si>
    <t>Z732B5C2B6</t>
  </si>
  <si>
    <t>Intervento urgente di riparazione dell'impianto termoidraulico dell'immobile comunale "asilo nido di Aviano".</t>
  </si>
  <si>
    <t>2020-02-10</t>
  </si>
  <si>
    <t>Z732B5EDDA</t>
  </si>
  <si>
    <t>ADESIONE CONVENZIONE CONSIP TELEFONIA MOBILE (TELEFONIA MOBILE 7)</t>
  </si>
  <si>
    <t>2.787,66</t>
  </si>
  <si>
    <t>2024-02-19</t>
  </si>
  <si>
    <t>1.971,78</t>
  </si>
  <si>
    <t>TIM S.P.A.</t>
  </si>
  <si>
    <t>00488410010</t>
  </si>
  <si>
    <t>Z742A324EC</t>
  </si>
  <si>
    <t>Impianti e presidi antincendio Casa di Soggiorno per Anziani comunale - prestazioni extra canone.</t>
  </si>
  <si>
    <t>2.369,00</t>
  </si>
  <si>
    <t>2019-12-09</t>
  </si>
  <si>
    <t>GIEMME Antincendio e Sicurezza - Tecnoimpianti di Grimolizzi Mauro</t>
  </si>
  <si>
    <t>GRMMRA61R09A666V</t>
  </si>
  <si>
    <t>Z76283A80C</t>
  </si>
  <si>
    <t>Automazione cancello per l'autorimessa della sede municipale.</t>
  </si>
  <si>
    <t>2.052,00</t>
  </si>
  <si>
    <t>Z772778F04</t>
  </si>
  <si>
    <t>ACQUISTO DI UN DISTANZIOMETRO LASER</t>
  </si>
  <si>
    <t>118,20</t>
  </si>
  <si>
    <t>2019-04-05</t>
  </si>
  <si>
    <t>CAMBIELLI EDILFRIULI S.p.A.</t>
  </si>
  <si>
    <t>00721560159</t>
  </si>
  <si>
    <t>GRAPHOTECNICA RONCHI</t>
  </si>
  <si>
    <t>01440450938</t>
  </si>
  <si>
    <t>Z7728CEF03</t>
  </si>
  <si>
    <t>MANUTENZIONE E AGGIORNAMENTO PIATTAFORMA NODEWEAVER ANNO 2019.</t>
  </si>
  <si>
    <t>Z7728E58CE</t>
  </si>
  <si>
    <t>Acquisto ricariche per la plastificatrice in dotazione all'Ufficio Manutenzione.</t>
  </si>
  <si>
    <t>484,00</t>
  </si>
  <si>
    <t>IEN INDUSTRIE- SPA</t>
  </si>
  <si>
    <t>01301170419</t>
  </si>
  <si>
    <t>Z772A1DF3C</t>
  </si>
  <si>
    <t>Messa in sicurezza aree comunali mediante manutenzione del verde pubblico</t>
  </si>
  <si>
    <t>3.820,00</t>
  </si>
  <si>
    <t>IL GIRASOLE di COPAT STEFANO</t>
  </si>
  <si>
    <t>01508160932</t>
  </si>
  <si>
    <t>Z782A6307E</t>
  </si>
  <si>
    <t>Riparazione trattore agricolo comunale Landini PN017318 in dotazione al Servizio Manutenzione.</t>
  </si>
  <si>
    <t>1.164,99</t>
  </si>
  <si>
    <t>Z792918918</t>
  </si>
  <si>
    <t>Abbonamento al quotidiano IL MESSAGGERO VENETO per Ufficio Informagiovani</t>
  </si>
  <si>
    <t>182,00</t>
  </si>
  <si>
    <t>2019-07-08</t>
  </si>
  <si>
    <t>GEDI NEWS NETWORK</t>
  </si>
  <si>
    <t>01578251009</t>
  </si>
  <si>
    <t>Z792AB1CAA</t>
  </si>
  <si>
    <t>Collegamento gruppi elettrogeni presso gli edifici comunali "municipio", "caserma carabinieri Aviano" e "sede protezione civile".</t>
  </si>
  <si>
    <t>11.100,00</t>
  </si>
  <si>
    <t>Z7A26BF406</t>
  </si>
  <si>
    <t>Riparazione autocarri comunali FIAT IVECO EUROCARGO BK234TZ e FIAT IVECO DAILY 50 DH959AS in dotazione al Servizio Manutenzione</t>
  </si>
  <si>
    <t>1.053,24</t>
  </si>
  <si>
    <t>2019-02-04</t>
  </si>
  <si>
    <t>1.053,21</t>
  </si>
  <si>
    <t>Z7A28E3265</t>
  </si>
  <si>
    <t>STUDIO CON QUADRO ECONOMICO PER IL RALLENTAMENTO VELOCITAâ€™ DI TRANSITO DEI VEICOLI NEGLI INCROCI STRADALI DI VIA SELVA E ZONA CAPITELLO FRAZIONE DI GIAIS</t>
  </si>
  <si>
    <t>DE PIANTE VICIN MAURO</t>
  </si>
  <si>
    <t>DPNMRA67M30A516F</t>
  </si>
  <si>
    <t>Z7A2A13A58</t>
  </si>
  <si>
    <t>Manutenzione impianti antincendio edifici comunali - prestazioni extra canone.</t>
  </si>
  <si>
    <t>3.396,00</t>
  </si>
  <si>
    <t>Z7A2B1F11C</t>
  </si>
  <si>
    <t>Intervento di riparazione della rete di distribuzione dell'acqua grezza in Via Delle Rive a Villotta di Aviano</t>
  </si>
  <si>
    <t>2020-01-30</t>
  </si>
  <si>
    <t>Z7B2A64DBC</t>
  </si>
  <si>
    <t>Servizio di post scuola per alunni scuole medie novembre 2019 â€“ maggio 2020</t>
  </si>
  <si>
    <t>6.549,18</t>
  </si>
  <si>
    <t>Istituto di Musica della Pedemontana</t>
  </si>
  <si>
    <t>91029510939</t>
  </si>
  <si>
    <t>Z7C27C95C2</t>
  </si>
  <si>
    <t>FORNITURA CORONA D'ALLORO E COMPOSIZIONE FLOREALE PER CERIMONIA DEL 25 APRILE 2019</t>
  </si>
  <si>
    <t>122,73</t>
  </si>
  <si>
    <t>BIANCAT ELISABETTA</t>
  </si>
  <si>
    <t>BNCLBT63H45A516Z</t>
  </si>
  <si>
    <t>Z7C2ADCBCD</t>
  </si>
  <si>
    <t>Manutenzione strade campestri comunali.</t>
  </si>
  <si>
    <t>14.450,02</t>
  </si>
  <si>
    <t>2020-01-15</t>
  </si>
  <si>
    <t>MOZZON DANIELE s.r.l.</t>
  </si>
  <si>
    <t>01275010930</t>
  </si>
  <si>
    <t>Z7D2A68C0B</t>
  </si>
  <si>
    <t>INIZIATIVA DI PROMOZIONE ALLA LETTURA, 29 NOVEMBRE 2019</t>
  </si>
  <si>
    <t>402,00</t>
  </si>
  <si>
    <t>PIUMINI ROBERTO</t>
  </si>
  <si>
    <t>PMNRRT47C14D391Z</t>
  </si>
  <si>
    <t>Z7E26F1916</t>
  </si>
  <si>
    <t>Rinnovo canone annuale di assistenza programmi GesNet "Codice della Strada", "Parcheggio invalidi" e "Passi carrai" - gestione e assistenza online 2019</t>
  </si>
  <si>
    <t>1.268,00</t>
  </si>
  <si>
    <t>Z7E295B727</t>
  </si>
  <si>
    <t>Acquisto sigilli in marmo per loculi cimitero comunale di Aviano.</t>
  </si>
  <si>
    <t>330,00</t>
  </si>
  <si>
    <t>ZANOLIN MARMI s.r.l.</t>
  </si>
  <si>
    <t>01215400936</t>
  </si>
  <si>
    <t>Z7E2A62F2B</t>
  </si>
  <si>
    <t>Acquisto targa viaria.</t>
  </si>
  <si>
    <t>2019-11-04</t>
  </si>
  <si>
    <t>Z8029A04C2</t>
  </si>
  <si>
    <t>Intervento di messa in sicurezza del muro di contenimento presso l'area esterna dell'edificio comunale "ex latteria di Somprado".</t>
  </si>
  <si>
    <t>16.868,25</t>
  </si>
  <si>
    <t>2020-02-19</t>
  </si>
  <si>
    <t>EDILNOVA SNC</t>
  </si>
  <si>
    <t>00107010936</t>
  </si>
  <si>
    <t>Z802B1A159</t>
  </si>
  <si>
    <t>Acquisto carta trasparente e nastri</t>
  </si>
  <si>
    <t>59,60</t>
  </si>
  <si>
    <t>A. CORAZZA s.n.c.</t>
  </si>
  <si>
    <t>01246040933</t>
  </si>
  <si>
    <t>Z812702B72</t>
  </si>
  <si>
    <t>TELEFONIA MOBILE</t>
  </si>
  <si>
    <t>1.600,00</t>
  </si>
  <si>
    <t>778,24</t>
  </si>
  <si>
    <t>Z8128F9D18</t>
  </si>
  <si>
    <t>Opere preliminari all'installazione in Via Ospedale di una nuova colonnina di distribuzione al servizio del "mercato contadino"</t>
  </si>
  <si>
    <t>4.460,00</t>
  </si>
  <si>
    <t>4.360,00</t>
  </si>
  <si>
    <t>Z8129A2E35</t>
  </si>
  <si>
    <t>RETE PER IL CONTROLLO DI GESTIONE ANNO 2019. ASSUNZIONE IMPEGNO DI SPESA A FAVORE DEL COMUNE DI PORDENONE.</t>
  </si>
  <si>
    <t>1.495,00</t>
  </si>
  <si>
    <t>COMUNE DI PORDENONE</t>
  </si>
  <si>
    <t>80002150938</t>
  </si>
  <si>
    <t>Z812A638CD</t>
  </si>
  <si>
    <t>Omaggio a Federico Tavan, poeta: Recital poetico, 14 dicembre 2019</t>
  </si>
  <si>
    <t>MEZZENA LONA ALESSANDRO</t>
  </si>
  <si>
    <t>MZZLSN58H20L424S</t>
  </si>
  <si>
    <t>Z852A4F849</t>
  </si>
  <si>
    <t>INTERVENTO DI MODIFICA SUPPORTO ESPOSITIVO COLLEZIONE SCULTOREA PITER</t>
  </si>
  <si>
    <t>397,72</t>
  </si>
  <si>
    <t>2019-10-23</t>
  </si>
  <si>
    <t>FALEGNAMERIA BURELLI MATTEO</t>
  </si>
  <si>
    <t>02561560307</t>
  </si>
  <si>
    <t>Z8628F9D76</t>
  </si>
  <si>
    <t>Acquisto ricambio specialistico idraulico per la riparazione urgente della rete di distribuzione dell'acqua grezza intersezione Viale per Costa - Via Vittorio Veneto.</t>
  </si>
  <si>
    <t>207,52</t>
  </si>
  <si>
    <t>2020-03-31</t>
  </si>
  <si>
    <t>INGROSS PLAST SRL</t>
  </si>
  <si>
    <t>01366820932</t>
  </si>
  <si>
    <t>Z8629CDDE2</t>
  </si>
  <si>
    <t>Iniziativa di valorizzazione dellâ€™Esposizione permanente della Collezione Piter (Dallari)</t>
  </si>
  <si>
    <t>DALLARI MARCO</t>
  </si>
  <si>
    <t>DLLMRC47E23F257G</t>
  </si>
  <si>
    <t>Z862A490A0</t>
  </si>
  <si>
    <t>Taglio, caricamento, trasporto e posizionamento alberi di Natale 2019 ad Aviano e Piancavallo.</t>
  </si>
  <si>
    <t>Z862A5AA05</t>
  </si>
  <si>
    <t>MODIFICA PIANO DEI FABBISOGNI CONTRATTO SERVIZIO PUBBLICO CONNETTIVITÃ€' ED ATTIVAZIONE NUOVE LINEE DATI PER COLLEGAMENTO IMPIANTO VIDEO SORVEGLIANZA PIANCAVALLO E STAZIONE FERROVIARIA.</t>
  </si>
  <si>
    <t>15.007,34</t>
  </si>
  <si>
    <t>2023-04-30</t>
  </si>
  <si>
    <t>10.928,87</t>
  </si>
  <si>
    <t>Z8728DF530</t>
  </si>
  <si>
    <t>collaudo n.4 gazebi in Piancavallo</t>
  </si>
  <si>
    <t>200,00</t>
  </si>
  <si>
    <t>2019-06-28</t>
  </si>
  <si>
    <t>MASCHIO FRANCO</t>
  </si>
  <si>
    <t>MSCFNC67T29G888X</t>
  </si>
  <si>
    <t>Z8729328AA</t>
  </si>
  <si>
    <t>Acquisto utensileria e ricambi per decespugliatore con testata trinciante marca FERRI in dotazione al Servizio Manutenzione</t>
  </si>
  <si>
    <t>570,62</t>
  </si>
  <si>
    <t>AGRI RAVAGNOLO S.r.l.</t>
  </si>
  <si>
    <t>00529740938</t>
  </si>
  <si>
    <t>Z8829520E5</t>
  </si>
  <si>
    <t>Acquisto ricambi per le attrezzature per la manutenzione del verde pubblico in dotazione al Servizio Manutenzione.</t>
  </si>
  <si>
    <t>856,00</t>
  </si>
  <si>
    <t>2019-07-26</t>
  </si>
  <si>
    <t>Z89278FF9F</t>
  </si>
  <si>
    <t>Acquisto materiali per la manutenzione della viabilitÃ  comunale.</t>
  </si>
  <si>
    <t>482,11</t>
  </si>
  <si>
    <t>2019-03-15</t>
  </si>
  <si>
    <t>2019-03-31</t>
  </si>
  <si>
    <t>Z892AB87ED</t>
  </si>
  <si>
    <t>Incontri di formazione per genitori sulla gestione educativa delle tecnologie e dei dispositivi digitali</t>
  </si>
  <si>
    <t>Matteo Maria Giordano</t>
  </si>
  <si>
    <t>01746680931</t>
  </si>
  <si>
    <t>Z892B1E47C</t>
  </si>
  <si>
    <t>SERVIZIO DI RISTAMPA PIEGHEVOLE DELLA CARTA DEI SERVIZI DELLA BIBLIOTECA.</t>
  </si>
  <si>
    <t>732,00</t>
  </si>
  <si>
    <t>2020-01-20</t>
  </si>
  <si>
    <t>Z8A296FEEC</t>
  </si>
  <si>
    <t>LAVORI DI MESSA IN SICUREZZA STRADE COMUNALI - REALIZZAZIONE SEGNALETICA STRADALE ORIZZONTALE</t>
  </si>
  <si>
    <t>1.523,39</t>
  </si>
  <si>
    <t>2020-05-07</t>
  </si>
  <si>
    <t>Z8A29D0147</t>
  </si>
  <si>
    <t>Abbattimento alberature e successiva fresatura ceppaie presso la scuola primaria di Villotta di Aviano.</t>
  </si>
  <si>
    <t>1.575,00</t>
  </si>
  <si>
    <t>Z8B26D4BD9</t>
  </si>
  <si>
    <t>Servizio di spargimento sale antighiaccio lungo la viabilitÃ  comunale. Zona di San Martino di Campagna e strade di accesso.</t>
  </si>
  <si>
    <t>350,00</t>
  </si>
  <si>
    <t>Z8B272777B</t>
  </si>
  <si>
    <t>Giornata Ecologica 2019. Organizzazione del pranzo per i volontari partecipanti.</t>
  </si>
  <si>
    <t>2019-04-03</t>
  </si>
  <si>
    <t>PRO LOCO AVIANO</t>
  </si>
  <si>
    <t>80008780936</t>
  </si>
  <si>
    <t>Z8B29CDE40</t>
  </si>
  <si>
    <t>Iniziativa di valorizzazione dellâ€™Esposizione permanente della Collezione Piter: affidamento servizio di didattica dâ€™arte rivolto ai docenti (KREKIC)</t>
  </si>
  <si>
    <t>208,00</t>
  </si>
  <si>
    <t>KREKIC ANNA</t>
  </si>
  <si>
    <t>KRKNNA77S41L424V</t>
  </si>
  <si>
    <t>Z8E2A912D5</t>
  </si>
  <si>
    <t>Riparazione autocarro comunale MERCEDES UNIMOG AS236DK in dotazione al Servizio Manutenzione.</t>
  </si>
  <si>
    <t>271,80</t>
  </si>
  <si>
    <t>Z8E2A913D0</t>
  </si>
  <si>
    <t>Riparazione scuolabus comunale IVECO 100 DB106XD in dotazione al Servizio Manutenzione.</t>
  </si>
  <si>
    <t>482,25</t>
  </si>
  <si>
    <t>Z8F2885EE1</t>
  </si>
  <si>
    <t>Fresatura ceppaie di alberature ad alto fusto e manutenzione verde lungo la viabilitÃ  pubblica comunale.</t>
  </si>
  <si>
    <t>2019-10-16</t>
  </si>
  <si>
    <t>Z8F28E5F46</t>
  </si>
  <si>
    <t>Revisione apparecchiatura etilometro DRAEGER in dotazione al Comando di Polizia Locale</t>
  </si>
  <si>
    <t>503,50</t>
  </si>
  <si>
    <t>CI.TI. ESSE SRL</t>
  </si>
  <si>
    <t>00807520135</t>
  </si>
  <si>
    <t>Z8F2A9121F</t>
  </si>
  <si>
    <t>Acquisto materiale elettrico per la manutenzione del patrimonio comunale.</t>
  </si>
  <si>
    <t>2.769,52</t>
  </si>
  <si>
    <t>2.692,47</t>
  </si>
  <si>
    <t>Z8F2A93957</t>
  </si>
  <si>
    <t>LAVORI DI REALIZZAZIONE NUOVI LOCULI E OSSARI NEL CIMITERO DI MARSURE _x000D_
FRAZIONAMENTO DELLâ€™AREA DA ACQUISIRE</t>
  </si>
  <si>
    <t>1.450,00</t>
  </si>
  <si>
    <t>Z902A7A79E</t>
  </si>
  <si>
    <t>Servizio di catalogazione materiale librario</t>
  </si>
  <si>
    <t>1.599,99</t>
  </si>
  <si>
    <t>SOCIETÃ  COOPERATIVA SE.DE.CO.</t>
  </si>
  <si>
    <t>01897060305</t>
  </si>
  <si>
    <t>Z902A9135F</t>
  </si>
  <si>
    <t>Riparazione autovettura comunale FIAT Panda 4x4 CG046KB in dotazione al Servizio Manutenzione - Servizio Gestione Rifiuti.</t>
  </si>
  <si>
    <t>77,98</t>
  </si>
  <si>
    <t>Z912AC831F</t>
  </si>
  <si>
    <t>Copertura assicurativa All Risks periodo 30/11/2019 â€“ 30/06/2020</t>
  </si>
  <si>
    <t>9.670,78</t>
  </si>
  <si>
    <t>BUCCHIONI STUDIO S.A.S. - AGENZIA SACE BT</t>
  </si>
  <si>
    <t>01089210114</t>
  </si>
  <si>
    <t>Z922ABABB0</t>
  </si>
  <si>
    <t>Cestini porta rifiuti in plastica di seconda vita per reintegro parco attrezzature esistente.</t>
  </si>
  <si>
    <t>816,00</t>
  </si>
  <si>
    <t>PRECO SYSTEM SRL</t>
  </si>
  <si>
    <t>01305300301</t>
  </si>
  <si>
    <t>Z932700914</t>
  </si>
  <si>
    <t>Banca dati MCTC Roma - Visure anno 2019</t>
  </si>
  <si>
    <t>900,00</t>
  </si>
  <si>
    <t>733,86</t>
  </si>
  <si>
    <t>Z9427B460B</t>
  </si>
  <si>
    <t>Acquisto conglomerato bituminoso plastico a freddo.</t>
  </si>
  <si>
    <t>960,00</t>
  </si>
  <si>
    <t>2019-06-29</t>
  </si>
  <si>
    <t>Z9428845C1</t>
  </si>
  <si>
    <t>Acquisto ricambi specialistici per la manutenzione dei serramenti degli edifici comunali "punto socio sanitario" e "casa dello studente".</t>
  </si>
  <si>
    <t>237,00</t>
  </si>
  <si>
    <t>Z9528AEF73</t>
  </si>
  <si>
    <t>Ritiro, trasporto e avvio a distruzione presso impianto autorizzato di una carcassa animale rinvenuta su suolo pubblico.</t>
  </si>
  <si>
    <t>Co.Ge. Servizi SRL</t>
  </si>
  <si>
    <t>01372040939</t>
  </si>
  <si>
    <t>Z952B08BA7</t>
  </si>
  <si>
    <t>SERVIZIO DI COMUNICAZIONE E INFORMAZIONE A TELEPORDENONE SRL</t>
  </si>
  <si>
    <t>RADIOTELEPORDENONE SRL</t>
  </si>
  <si>
    <t>00427750930</t>
  </si>
  <si>
    <t>Z9829536DB</t>
  </si>
  <si>
    <t>LAVORI DI REALIZZAZIONE DELLA NUOVA SCUOLA PRIMARIA DI AVIANO (CAPOLUOGO). STUDIO GEOLOGICO E PROSPEZIONI GEOGNOSTICHE</t>
  </si>
  <si>
    <t>2022-03-14</t>
  </si>
  <si>
    <t>Z9829E5C37</t>
  </si>
  <si>
    <t>Impermeabilizzazione terrazzo bocciodromo comunale di Aviano.</t>
  </si>
  <si>
    <t>RS DI RIZZETTO STEFANO</t>
  </si>
  <si>
    <t>RZZSFN90P15G888I</t>
  </si>
  <si>
    <t>Z992A0E97A</t>
  </si>
  <si>
    <t>Messa in sicurezza aree giochi comunali in Piazzale Della Puppa, localitÃ  Piancavallo.</t>
  </si>
  <si>
    <t>17.427,39</t>
  </si>
  <si>
    <t>Z9A2A8BECE</t>
  </si>
  <si>
    <t>Intervento urgente di riparazione dell'impianto termoidraulico dell'immobile comunale "caserma carabinieri di Aviano".</t>
  </si>
  <si>
    <t>870,01</t>
  </si>
  <si>
    <t>Z9A2B0CEB1</t>
  </si>
  <si>
    <t>ACCETTAZIONE DONAZIONE TERRENO LOTTIZZAZIONE PIAN DELLE MORE CATASTALMENTE IDENTIFICATO ALLA S. A F. 2 M.LE 488 â€“ SIG. GASPARDIS. AFFIDAMENTO DELLâ€™INCARICO PER LA STESURA DELLâ€™ATTO NOTARILE</t>
  </si>
  <si>
    <t>654,22</t>
  </si>
  <si>
    <t>2020-03-16</t>
  </si>
  <si>
    <t>680,39</t>
  </si>
  <si>
    <t>STUDIO NOTARILE ASSOCIATO S. DIBENEDETTO E A. LUPO</t>
  </si>
  <si>
    <t>01403080938</t>
  </si>
  <si>
    <t>Z9B275D3BE</t>
  </si>
  <si>
    <t>SERVIZIO DI STAMPA DEL CATALOGO ESPOSIZIONE PERMANENTE COLLEZIONE SCULTOREA PITER.</t>
  </si>
  <si>
    <t>4.368,00</t>
  </si>
  <si>
    <t>2019-03-20</t>
  </si>
  <si>
    <t>Z9B2875381</t>
  </si>
  <si>
    <t>SERVIZIO DI GESTIONE DELLâ€™AREA CAMPER E DELLE STRUTTURE SPORTIVO-RICREATIVE A SUPPORTO DELLA LOCALITÃ€ PIANCAVALLO DAL 01.06.2019 AL 30.05.2020</t>
  </si>
  <si>
    <t>11.880,00</t>
  </si>
  <si>
    <t>2019-06-01</t>
  </si>
  <si>
    <t>6.930,00</t>
  </si>
  <si>
    <t>Piancavallo 1265 SocietÃ  Cooperativa A R.l.</t>
  </si>
  <si>
    <t>01704900933</t>
  </si>
  <si>
    <t>Z9B28A2812</t>
  </si>
  <si>
    <t>Acquisto generatore di vapore per lavapadelle in dotazione alla Casa di Soggiorno per Anziani comunale.</t>
  </si>
  <si>
    <t>1.172,88</t>
  </si>
  <si>
    <t>ARJO ITALIA SPA</t>
  </si>
  <si>
    <t>05503160011</t>
  </si>
  <si>
    <t>Z9B2A6301F</t>
  </si>
  <si>
    <t>Manutenzione e riparazione trattore agricolo comunale Gianni Ferrari AJH408 in dotazione al Servizio Manutenzione.</t>
  </si>
  <si>
    <t>1.231,58</t>
  </si>
  <si>
    <t>2020-03-25</t>
  </si>
  <si>
    <t>Z9C2AEF3B4</t>
  </si>
  <si>
    <t>Acquisto ferramenta per la manutenzione del patrimonio comunale</t>
  </si>
  <si>
    <t>4.084,58</t>
  </si>
  <si>
    <t>Z9D271E16B</t>
  </si>
  <si>
    <t>Servizio di spettacolo di burattini in Biblioteca, anno 2019</t>
  </si>
  <si>
    <t>550,00</t>
  </si>
  <si>
    <t>L'Aprisogni Compagnia di Teatro e di Figura</t>
  </si>
  <si>
    <t>03212090264</t>
  </si>
  <si>
    <t>Z9D28F9EC2</t>
  </si>
  <si>
    <t>575,00</t>
  </si>
  <si>
    <t>Z9D29C715E</t>
  </si>
  <si>
    <t>INTERVENTI DI MESSA IN SICUREZZA DELLâ€™ATTRAVERSAMENTO PEDONALE SU VIALE SAN GIORGIO DI FRONTE ALLA CASA DELLO STUDENTE MEDIANTE Lâ€™INSTALLAZIONE DI UN PORTALE A SBRACCIO IN ACCIAIO PER LA SEGNALAZIONE E ILLUMINAZIONE DELLâ€™ATTRAVERSAMENTO. AFFIDAMENTO</t>
  </si>
  <si>
    <t>TASSAN TOFFOLA MAURO</t>
  </si>
  <si>
    <t>TSSMRA75B25F205U</t>
  </si>
  <si>
    <t>Z9F2885E4A</t>
  </si>
  <si>
    <t>Acquisto pali in legno trattato ad alta pressione per la manutenzione del patrimonio comunale.</t>
  </si>
  <si>
    <t>1.273,83</t>
  </si>
  <si>
    <t>LEGNOMARKET</t>
  </si>
  <si>
    <t>01352340937</t>
  </si>
  <si>
    <t>Z9F28C5CEB</t>
  </si>
  <si>
    <t>Acquisto contrassegni parcheggio disabili GESNET con relative pouches per la plastificazione e registri di deposito atti.</t>
  </si>
  <si>
    <t>Z9F292DCC6</t>
  </si>
  <si>
    <t>FORNITURA DI UNA PERGAMENA E DI UNA COPPA</t>
  </si>
  <si>
    <t>143,00</t>
  </si>
  <si>
    <t>2019-07-12</t>
  </si>
  <si>
    <t>ZA123DACBF</t>
  </si>
  <si>
    <t>ABBONAMENTO AL QUOTIDIANO IL MESSAGGERO VENERO</t>
  </si>
  <si>
    <t>2018-07-01</t>
  </si>
  <si>
    <t>ZA1298EC6A</t>
  </si>
  <si>
    <t>Acquisto vetro a specchio per la scuola dell'infanzia "Arcobaleno" di Aviano.</t>
  </si>
  <si>
    <t>780,00</t>
  </si>
  <si>
    <t>Villalta Daniele &amp;amp; C SNC</t>
  </si>
  <si>
    <t>01451270936</t>
  </si>
  <si>
    <t>ZA229818E7</t>
  </si>
  <si>
    <t>Acquisto materiale specialistico funzionale allo sviluppo del progetto di psicomotricitÃ  presso la scuola dell'infanzia "Arcobaleno" di Aviano</t>
  </si>
  <si>
    <t>3.132,95</t>
  </si>
  <si>
    <t>Borgione Centro Didattico SRL</t>
  </si>
  <si>
    <t>02027040019</t>
  </si>
  <si>
    <t>ZA32864FE0</t>
  </si>
  <si>
    <t>Manutenzione impianto termico bocciodromo comunale Via D. Chiesa.</t>
  </si>
  <si>
    <t>4.980,00</t>
  </si>
  <si>
    <t>ZA3289C151</t>
  </si>
  <si>
    <t>Copertura assicurativa RC Patrimoniale</t>
  </si>
  <si>
    <t>4.572,15</t>
  </si>
  <si>
    <t>ZA529EE510</t>
  </si>
  <si>
    <t>Pulizia caditoie stradali lungo la viabilitÃ  comunale.</t>
  </si>
  <si>
    <t>4.785,00</t>
  </si>
  <si>
    <t>2020-04-14</t>
  </si>
  <si>
    <t>ECOVALCELLINA</t>
  </si>
  <si>
    <t>PRANZR59L16F596C</t>
  </si>
  <si>
    <t>ZA629B5389</t>
  </si>
  <si>
    <t>RIPARAZIONE STAMPANTE LEXMARK C736 UFFICIO URBANISTICA</t>
  </si>
  <si>
    <t>342,00</t>
  </si>
  <si>
    <t>2019-09-23</t>
  </si>
  <si>
    <t>BALDISSAR s.r.l. UNIPERSONALE</t>
  </si>
  <si>
    <t>01074300938</t>
  </si>
  <si>
    <t>ZA8280F1A0</t>
  </si>
  <si>
    <t>LAVORI DI COSTRUZIONE NUOVI LOCULI E OSSARI PRESSO IL CIMITERO DI AVIANO. INCARICO PER REDAZIONE PROGETTO DEFINITIVO-ESECUTIVO, DIREZIONE LAVORI, CONTABILITÃ€, EMISSIONE DEL C.R.E.,  COORDINAMENTO DELLA SICUREZZA IN FASE DI PROGETTAZIONE ED ESECUZIONE</t>
  </si>
  <si>
    <t>17.129,00</t>
  </si>
  <si>
    <t>8.736,10</t>
  </si>
  <si>
    <t>DORIGO RICCARDO</t>
  </si>
  <si>
    <t>DRGRCR85B05H657D</t>
  </si>
  <si>
    <t>BENEDET ANDREA</t>
  </si>
  <si>
    <t>BNDNDR85T04H657S</t>
  </si>
  <si>
    <t>BENEDET ENRICO</t>
  </si>
  <si>
    <t>BNDNRC79H21G888K</t>
  </si>
  <si>
    <t>ZA926D7A2C</t>
  </si>
  <si>
    <t>Servizio di spargimento sale antighiaccio lungo la viabilitÃ  comunale. Zona di Piante, Pedemonte, Villotta e Castello di Aviano</t>
  </si>
  <si>
    <t>225,00</t>
  </si>
  <si>
    <t>Azienda Agricola CAPOVILLA Alessio</t>
  </si>
  <si>
    <t>CPVLSS73B24A516B</t>
  </si>
  <si>
    <t>ZAB27CFD9C</t>
  </si>
  <si>
    <t>RINNOVO CERTIFICATO PREVENZIONE INCENDI SEDE MUNICIPALE E SCUOLA MEDIA. AFFIDAMENTO DI INCARICO PER SOPRALLUOGO E ASSEVERAZIONE AI FINI DEL RINNOVO DELLA PRATICA DI PREVENZIONE INCENDI</t>
  </si>
  <si>
    <t>Cossettini Flavio</t>
  </si>
  <si>
    <t>CSSFLV50R07A516C</t>
  </si>
  <si>
    <t>ZAB28F32C2</t>
  </si>
  <si>
    <t>CERTIFICAZIONE AMBIENTALE DEL COMUNE DI AVIANO UNI EN ISO 14001:2015 - AGGIORNAMENTO SGA E SVOLGIMENTO AUDIT DI PARTE PRIMA- AFFIDAMENTO DEL SERVIZIO ALLA DITTA APLUS SRL DI PADOVA</t>
  </si>
  <si>
    <t>3.650,00</t>
  </si>
  <si>
    <t>APLUS SRL</t>
  </si>
  <si>
    <t>04516050285</t>
  </si>
  <si>
    <t>ZAB29CEDBD</t>
  </si>
  <si>
    <t>LAVORI DI RIQUALIFICAZIONE E COMPLETAMENTO DEL CENTRO DI AGGREGAZIONE GIOVANILE IN LOCALITÃ€ VISINAI. _x000D_
 AFFIDAMENTO DELLâ€™INCARICO PROFESSIONALE PER LA PROGETTAZIONE DEFINITIVA ED ESECUTIVA, COORDINAMENTO DELLA SICUREZZA IN FASE DI PROGETTAZIONE ED ES</t>
  </si>
  <si>
    <t>18.163,22</t>
  </si>
  <si>
    <t>9.081,60</t>
  </si>
  <si>
    <t>LOVISOTTO STEFANIA</t>
  </si>
  <si>
    <t>LVSSFN82H44G888C</t>
  </si>
  <si>
    <t>ZAC2964EC7</t>
  </si>
  <si>
    <t>Materiale per la pulizia degli immobili comunali.</t>
  </si>
  <si>
    <t>180,14</t>
  </si>
  <si>
    <t>Tecno Clean s.r.l.</t>
  </si>
  <si>
    <t>01328520935</t>
  </si>
  <si>
    <t>ZAC29BC5E8</t>
  </si>
  <si>
    <t>RISTRUTTURAZIONE E COPERTURA DELLA â€œPASSERELLAâ€ SECONDARIA DELAL CASA DI SOGGIORNO PER ANZIANI - INCARICO PROFESSIONALE PER LA REDAZIONE DEL PROGETTO</t>
  </si>
  <si>
    <t>2020-10-26</t>
  </si>
  <si>
    <t>TASSAN ZANIN GIOVANNI</t>
  </si>
  <si>
    <t>TSSGNN46H09A516J</t>
  </si>
  <si>
    <t>ZAD29E1952</t>
  </si>
  <si>
    <t>Interventi di messa in sicurezza dellâ€™attraversamento pedonale su viale San Giorgio di fronte alla Casa dello Studente mediante lâ€™installazione di un portale in acciaio a bandiera per segnalazione e illuminazione dellâ€™attraversamento.</t>
  </si>
  <si>
    <t>8.415,45</t>
  </si>
  <si>
    <t>ZAE288F17B</t>
  </si>
  <si>
    <t>Copertura assicurativa RC Auto Libro Matricola periodo 31/05/2019 â€“ 31/05/2020</t>
  </si>
  <si>
    <t>12.800,00</t>
  </si>
  <si>
    <t>UNIPOL SAI ASSICURAZIONI SPA</t>
  </si>
  <si>
    <t>00818570012</t>
  </si>
  <si>
    <t>ZAE2A362A3</t>
  </si>
  <si>
    <t>Acquisto ricambi specialistici per la manutenzione delle porte dell'edificio comunale "caserma carabinieri di Aviano".</t>
  </si>
  <si>
    <t>1.140,00</t>
  </si>
  <si>
    <t>ZAF29B415F</t>
  </si>
  <si>
    <t>Acquisto attrezzatura sportiva per la pratica psicomotoria presso la scuola dell'infanzia "Arcobaleno" di Aviano.</t>
  </si>
  <si>
    <t>426,20</t>
  </si>
  <si>
    <t>CE.MA. Centro Didattico snc</t>
  </si>
  <si>
    <t>00243650934</t>
  </si>
  <si>
    <t>ZB028B50EE</t>
  </si>
  <si>
    <t>Acquisto vasi ad uso fioriere di arredo urbano.</t>
  </si>
  <si>
    <t>3.465,00</t>
  </si>
  <si>
    <t>IDEA GRANITI S.N.C. DI GOBBO GEOM. STEFANO E C.</t>
  </si>
  <si>
    <t>01301640932</t>
  </si>
  <si>
    <t>ZB02AE5656</t>
  </si>
  <si>
    <t>Innaffiatoi per cimiteri comunali.</t>
  </si>
  <si>
    <t>246,00</t>
  </si>
  <si>
    <t>2019-12-21</t>
  </si>
  <si>
    <t>ZB1270DD1A</t>
  </si>
  <si>
    <t>IMPEGNO DI SPESA PER GESTIONE E TENUTA CONTI CORRENTI POSTALI ANNO 2019</t>
  </si>
  <si>
    <t>2.120,00</t>
  </si>
  <si>
    <t>1.262,90</t>
  </si>
  <si>
    <t>ZB228E4A50</t>
  </si>
  <si>
    <t>Acquisto piante per la manutenzione del verde pubblico comunale.</t>
  </si>
  <si>
    <t>285,82</t>
  </si>
  <si>
    <t>LA GINESTRA</t>
  </si>
  <si>
    <t>01383200936</t>
  </si>
  <si>
    <t>ZB22A62E7A</t>
  </si>
  <si>
    <t>Ripristino impianto elettrico campo sportivo comunale "Brentella" di San Martino di Campagna.</t>
  </si>
  <si>
    <t>1.700,00</t>
  </si>
  <si>
    <t>ZB328FD2C5</t>
  </si>
  <si>
    <t>955,20</t>
  </si>
  <si>
    <t>ZB32A12182</t>
  </si>
  <si>
    <t>REDAZIONE DUVRI PER SERVIZIO DI GESTIONE RIFIUTI SPECIALI PRESSO LA CASA DI SOGGIORNO PER ANZIANI</t>
  </si>
  <si>
    <t>ZB32B48890</t>
  </si>
  <si>
    <t>RINNOVO N. 2 LICENZE AUTOCAD - 1 ANNO</t>
  </si>
  <si>
    <t>857,66</t>
  </si>
  <si>
    <t>DPS Informatica snc</t>
  </si>
  <si>
    <t>01486330309</t>
  </si>
  <si>
    <t>ZB428617AB</t>
  </si>
  <si>
    <t>1.033,55</t>
  </si>
  <si>
    <t>ZB42ABAB0C</t>
  </si>
  <si>
    <t>Manutenzione automezzo comunale VOLKSWAGEN 7HC MULTIVAN YA317AE in dotazione alla Polizia Locale.</t>
  </si>
  <si>
    <t>313,84</t>
  </si>
  <si>
    <t>Peressini SRL</t>
  </si>
  <si>
    <t>01855370936</t>
  </si>
  <si>
    <t>ZB52A4D23D</t>
  </si>
  <si>
    <t>661,68</t>
  </si>
  <si>
    <t>ZB62702B06</t>
  </si>
  <si>
    <t>TELEFONIA MOBILE - SIM TRAFFICO DATI</t>
  </si>
  <si>
    <t>835,41</t>
  </si>
  <si>
    <t>VODAFONE ITALIA S.P.A</t>
  </si>
  <si>
    <t>93026890017</t>
  </si>
  <si>
    <t>ZB62A235D4</t>
  </si>
  <si>
    <t>FORNITURA DI UNA TARGA</t>
  </si>
  <si>
    <t>2019-10-11</t>
  </si>
  <si>
    <t>ZB726BD567</t>
  </si>
  <si>
    <t>9.513,44</t>
  </si>
  <si>
    <t>9.513,37</t>
  </si>
  <si>
    <t>ZB7284256B</t>
  </si>
  <si>
    <t>ASSISTENZA PER LA VERIFICA DEL CORRETTO FUNZIONAMENTO IMIPANTI FOTOVOLTAICI</t>
  </si>
  <si>
    <t>2019-08-27</t>
  </si>
  <si>
    <t>CESTARO FRANCESCO</t>
  </si>
  <si>
    <t>CSTFNC64E18Z133R</t>
  </si>
  <si>
    <t>ZB72885512</t>
  </si>
  <si>
    <t>REDAZIONE DUVRI PER L'AFFIDAMENTO DEL SERVIZIO DI PRONTO INTERVENTO PRESSO LA CASA DI SOGGIORNO PER ANZIANI</t>
  </si>
  <si>
    <t>ZB72ABC36</t>
  </si>
  <si>
    <t>SERVIZIO STAMPA DELLA 2. EDIZIONE DEL CATALOGO ESPOSIZIONE PERMANENTE COLLEZIONE SCULTOREA PITER. AFFIDAMENTO DIRETTO E ASSUNZIONE IMPEGNO DI SPESA A FAVORE DELLA DITTA TIPOGRAFIA SARTOR SRL â€“ PORDENONE. CIG N.</t>
  </si>
  <si>
    <t>3.369,60</t>
  </si>
  <si>
    <t>2019-11-28</t>
  </si>
  <si>
    <t>ZB827348AF</t>
  </si>
  <si>
    <t>FORMAZIONE INTEGRATA IVA/IRAP - CORSI DI FORMAZIONE 2019</t>
  </si>
  <si>
    <t>600,00</t>
  </si>
  <si>
    <t>ZB8296E806</t>
  </si>
  <si>
    <t>Acquisto attrezzature ludiche da installare presso Piazzale Della Puppa, localitÃ  Piancavallo.</t>
  </si>
  <si>
    <t>26.417,00</t>
  </si>
  <si>
    <t>Legnolandia SRL</t>
  </si>
  <si>
    <t>01732620305</t>
  </si>
  <si>
    <t>ZB92952933</t>
  </si>
  <si>
    <t>LAVORI DI SUPERAMENTO BARRIERE ARCHITETTONICHE DEI MARCIAPIEDI IN VIA PORDENONE E VIALE SAN GIORGIO INCARICO DEI SERVIZI DI PROGETTAZIONE, DIREZIONE LAVORI, COORDINAMENTO SICUREZZA IN FASE DI PROGETTAZIONE E DI ESECUZIONE AI SENSI DEL D.LGS 81/2008</t>
  </si>
  <si>
    <t>5.338,31</t>
  </si>
  <si>
    <t>2021-06-07</t>
  </si>
  <si>
    <t>ZBA2A65002</t>
  </si>
  <si>
    <t>Acquisto materiale per la pulizia degli edifici comunali.</t>
  </si>
  <si>
    <t>475,64</t>
  </si>
  <si>
    <t>2019-11-26</t>
  </si>
  <si>
    <t>PULINGROSS SRL</t>
  </si>
  <si>
    <t>01074400936</t>
  </si>
  <si>
    <t>ZBA2B509E9</t>
  </si>
  <si>
    <t>abbonamento 2020 periodico "Lo stato civile"</t>
  </si>
  <si>
    <t>279,00</t>
  </si>
  <si>
    <t>ZBB295B3FC</t>
  </si>
  <si>
    <t>FORNITURA FOGLI PER REGISTRI DELLO STATO CIVILE PER L'ANNO 2020</t>
  </si>
  <si>
    <t>406,38</t>
  </si>
  <si>
    <t>ZBC2782018</t>
  </si>
  <si>
    <t>Giornata Ecologica 2019. Acquisto materiale da fornire ai volontari partecipanti.</t>
  </si>
  <si>
    <t>536,50</t>
  </si>
  <si>
    <t>2019-03-11</t>
  </si>
  <si>
    <t>ZBC28C5120</t>
  </si>
  <si>
    <t>Servizio di lavaggio e  pulizia interni ed esterni delle auto di servizio in uso alla Polizia Locale, ai Messi comunali ed al Gruppo Volontari Civici per l'anno 2019 - Stazione di servizio ESSO 2508 di Aviano</t>
  </si>
  <si>
    <t>163,92</t>
  </si>
  <si>
    <t>81,97</t>
  </si>
  <si>
    <t>OMEN di Costabile Enzo &amp;amp; C. s.a.s.</t>
  </si>
  <si>
    <t>01776390930</t>
  </si>
  <si>
    <t>ZBE26B4C10</t>
  </si>
  <si>
    <t>Gestione rifiuti "miscele bituminose" prodotti nelle attivitÃ  comunali di manutenzione della rete stradale.</t>
  </si>
  <si>
    <t>1.926,23</t>
  </si>
  <si>
    <t>2019-01-18</t>
  </si>
  <si>
    <t>ZBE28CEE84</t>
  </si>
  <si>
    <t>FORNITURA DISCHI DI RICAMBIO PER PIATTAFORMA INFORMATICA NODEWEAVER.</t>
  </si>
  <si>
    <t>ZBE2ADE379</t>
  </si>
  <si>
    <t>Acquisto materiale idraulico per la manutenzione del patrimonio comunale.</t>
  </si>
  <si>
    <t>2.448,47</t>
  </si>
  <si>
    <t>2020-01-09</t>
  </si>
  <si>
    <t>L'IMPIANTISTICA SRL</t>
  </si>
  <si>
    <t>01811880937</t>
  </si>
  <si>
    <t>ZC029DFE16</t>
  </si>
  <si>
    <t>Acquisto panchina di arredo urbano, simbolo della lotta alla violenza contro le donne.</t>
  </si>
  <si>
    <t>568,00</t>
  </si>
  <si>
    <t>Sarba SPA</t>
  </si>
  <si>
    <t>00227660362</t>
  </si>
  <si>
    <t>ZC129B1242</t>
  </si>
  <si>
    <t>INTERVENTI DI MESSA IN SICUREZZA DELLâ€™ATTRAVERSAMENTO PEDONALE SU VIALE SAN GIORGIO DI FRONTE ALAL CASA DELLO STUDENTE MEDIANTE Lâ€™INSTALLAZIONE DI UN PORTALE A SBRACCIO IN ACCIAIO PER LA SEGNALAZIONE E ILLUMINAZIONE DELLâ€™ATTRAVERSAMENTO.</t>
  </si>
  <si>
    <t>RUZZENE ELENA</t>
  </si>
  <si>
    <t>RZZLNE72R43G888Z</t>
  </si>
  <si>
    <t>ZC2289DC4D</t>
  </si>
  <si>
    <t>ACQUISTO N. 2 COPPE PER MANIFESTAZIONI SPORTIVE</t>
  </si>
  <si>
    <t>131,14</t>
  </si>
  <si>
    <t>ZC326EA752</t>
  </si>
  <si>
    <t>Monitoraggio sanitario per i volontari della squadra comunale della Protezione Civile. Affidamento servizio al medico competente ai sensi del D.Lgs. 81/2008 e s.m.i.</t>
  </si>
  <si>
    <t>1.230,00</t>
  </si>
  <si>
    <t>578,69</t>
  </si>
  <si>
    <t>BLUE MEDICAL CENTER SRL</t>
  </si>
  <si>
    <t>03602360269</t>
  </si>
  <si>
    <t>ZC3270A625</t>
  </si>
  <si>
    <t>Servizio di custodia e cura dei cani randagi e dei gatti bisognosi di cure presso il reparto contumaciale del canile convenzionato con l'A.A.S. 5 "Friuli Occidentale". Microchippatura e sterilizzazione animali d'affezione anno 2019.</t>
  </si>
  <si>
    <t>8.196,73</t>
  </si>
  <si>
    <t>946,04</t>
  </si>
  <si>
    <t>AZIENDA PER L'ASSISTENZA SANITARIA n. 5 â€œFriuli Occidentaleâ€</t>
  </si>
  <si>
    <t>01772890933</t>
  </si>
  <si>
    <t>ZC42839AC1</t>
  </si>
  <si>
    <t>Manutenzione autocarro comunale FIAT IVECO AM302XP in dotazione al Servizio Manutenzione.</t>
  </si>
  <si>
    <t>1.057,00</t>
  </si>
  <si>
    <t>889,89</t>
  </si>
  <si>
    <t>AUTOFFICINA NOSELLA MICHELE &amp;amp; C. SNC</t>
  </si>
  <si>
    <t>00102810934</t>
  </si>
  <si>
    <t>ZC42947AB3</t>
  </si>
  <si>
    <t>Affidamento servizio "X-RVS" di revisione e redazione del Regolamento di Videosorveglianza, gestione della piattaforma, revisione annuale, assistenza e manutenzione delle funzionalitÃ  in conformitÃ  al Regolamento UE 679/2016.</t>
  </si>
  <si>
    <t>4.500,00</t>
  </si>
  <si>
    <t>ZC42A913A9</t>
  </si>
  <si>
    <t>LAVORI DI REALIZZAZIONE CAMMINAMENTI PRESSO IL CIMITERO DI AVIANO CAPOLUOGO</t>
  </si>
  <si>
    <t>19.001,08</t>
  </si>
  <si>
    <t>2020-01-18</t>
  </si>
  <si>
    <t>ZC52B06B7D</t>
  </si>
  <si>
    <t>RELAZIONE DI VALUTAZIONE DI INTERESSE ARCHEOLOGICO NELLâ€™AREA DI PROPRIETAâ€™ COMUNALE DISTINTA IN CATASTO AL FG. 47 MAPP. 2237 e 2292.</t>
  </si>
  <si>
    <t>2020-09-29</t>
  </si>
  <si>
    <t>ARCSAT SNC</t>
  </si>
  <si>
    <t>04648880286</t>
  </si>
  <si>
    <t>ZC729924BD</t>
  </si>
  <si>
    <t>Servizio di realizzazione lettura-spettacolo di promozione alla lettura nell'ambito della manifestazione Pordenonelegge.it. anno 2019</t>
  </si>
  <si>
    <t>2019-09-03</t>
  </si>
  <si>
    <t>2019-10-14</t>
  </si>
  <si>
    <t>SOCIETA' COOPERATIVA ORTOTEATRO</t>
  </si>
  <si>
    <t>01272880939</t>
  </si>
  <si>
    <t>ZC82825C33</t>
  </si>
  <si>
    <t>FORNITURA PC DESKTOP UFFICI COMUNALI. ANNO 2019. ADESIONE ALLA CONVENZIONE CONSIP "PC DESKTOP 16".</t>
  </si>
  <si>
    <t>5.598,00</t>
  </si>
  <si>
    <t>CONVERGE SPA</t>
  </si>
  <si>
    <t>04472901000</t>
  </si>
  <si>
    <t>ZC8283C503</t>
  </si>
  <si>
    <t>5^ ED. FESTA DEI LETTORI: SERVIZIO CONCERTO GRUPPO MUSICALE COVER DE ANDRE'</t>
  </si>
  <si>
    <t>875,00</t>
  </si>
  <si>
    <t>TRAINA GIACOMO - Aviano</t>
  </si>
  <si>
    <t>TRNGCM62M26L736Q</t>
  </si>
  <si>
    <t>ZC8289C081</t>
  </si>
  <si>
    <t>Copertura assicurativa Tutela Legale</t>
  </si>
  <si>
    <t>ITAS MUTUA</t>
  </si>
  <si>
    <t>00110750221</t>
  </si>
  <si>
    <t>ZC828E7A67</t>
  </si>
  <si>
    <t>Opere preliminari all'installazione sul territorio comunale di due nuovi impianti di distribuzione di acqua microfiltrata denominati â€œcasette dellâ€™acquaâ€.</t>
  </si>
  <si>
    <t>3.193,50</t>
  </si>
  <si>
    <t>2019-10-28</t>
  </si>
  <si>
    <t>3.155,74</t>
  </si>
  <si>
    <t>ZC8296E86A</t>
  </si>
  <si>
    <t>Impegno di spesa a favore della Clinica Veterinaria Serenissima di Sacile per prestazioni veterinarie d'emergenza resesi necessarie su gatto privo di proprietario, regolarmente censito presso una colonia felina del territorio comunale, oggetto di inv</t>
  </si>
  <si>
    <t>445,91</t>
  </si>
  <si>
    <t>2019-08-05</t>
  </si>
  <si>
    <t>409,04</t>
  </si>
  <si>
    <t>CLINICA VETERINARIA SERENISSIMA</t>
  </si>
  <si>
    <t>01500730930</t>
  </si>
  <si>
    <t>ZC82A2EF16</t>
  </si>
  <si>
    <t>Acquisto pannelli in legno multistrato per la manutenzione del patrimonio comunale.</t>
  </si>
  <si>
    <t>337,50</t>
  </si>
  <si>
    <t>ZC9270B86E</t>
  </si>
  <si>
    <t>SERVIZIO DI CUSTODIA E MANTENIMENTO DEGLI ANIMALI D'AFFEZIONE PER Lâ€™ANNO 2019 â€“ CONVENZIONE CON IL CANILE LIMITATAMENTE AI GATTI RICOVERATI PRESSO Lâ€™OASI FELINA ED I CANI NON TRASFERIBILI PRESSO ALTRE STRUTTURE.</t>
  </si>
  <si>
    <t>8.193,73</t>
  </si>
  <si>
    <t>8.680,94</t>
  </si>
  <si>
    <t>CANILE DI VILLOTTA SRL DI ARZENE</t>
  </si>
  <si>
    <t>01726990938</t>
  </si>
  <si>
    <t>ZC9283C548</t>
  </si>
  <si>
    <t>Festa dei lettori, 5^ ed. Servizio di stampa materiale promozionale</t>
  </si>
  <si>
    <t>444,08</t>
  </si>
  <si>
    <t>ZC929EAE0E</t>
  </si>
  <si>
    <t>Acquisto arredi per i plessi scolastici di Aviano.</t>
  </si>
  <si>
    <t>2.294,02</t>
  </si>
  <si>
    <t>ZC92A62FC6</t>
  </si>
  <si>
    <t>Acquisto ricambi specialistici per la manutenzione dei letti di degenza della Casa di Soggiorno per Anziani comunale.</t>
  </si>
  <si>
    <t>7.340,00</t>
  </si>
  <si>
    <t>2019-11-08</t>
  </si>
  <si>
    <t>MIS MEDICAL S.R.L.</t>
  </si>
  <si>
    <t>04222830269</t>
  </si>
  <si>
    <t>ZCA2A2411A</t>
  </si>
  <si>
    <t>ZCB28B5158</t>
  </si>
  <si>
    <t>Manutenzione strade comunali.</t>
  </si>
  <si>
    <t>4.800,00</t>
  </si>
  <si>
    <t>ZCB29669C3</t>
  </si>
  <si>
    <t>SERVIZIO CANONE APP MY AVIANO TRIENNIO 2019/2021</t>
  </si>
  <si>
    <t>6.200,00</t>
  </si>
  <si>
    <t>ZCB2B5089C</t>
  </si>
  <si>
    <t>abbonamento 2020 periodico "I Servizi Demografici"</t>
  </si>
  <si>
    <t>236,00</t>
  </si>
  <si>
    <t>ZCC2AEF5DB</t>
  </si>
  <si>
    <t>Acquisto materiale elettrico per la manutenzione della Casa di Soggiorno per Anziani comunale.</t>
  </si>
  <si>
    <t>2.102,02</t>
  </si>
  <si>
    <t>ZCD2864D78</t>
  </si>
  <si>
    <t>Riparazione autocarro comunale FIAT DUCATO CJ620PY in dotazione al Servizio Manutenzione</t>
  </si>
  <si>
    <t>510,27</t>
  </si>
  <si>
    <t>ZCD288F103</t>
  </si>
  <si>
    <t>Copertura assicurativa RC Inquinamento periodo 31/05/2019 â€“ 31/05/2020</t>
  </si>
  <si>
    <t>3.375,00</t>
  </si>
  <si>
    <t>aon spa</t>
  </si>
  <si>
    <t>10203070155</t>
  </si>
  <si>
    <t>ZCE28B5031</t>
  </si>
  <si>
    <t>Acquisto colonnine di distribuzione per il mercato cittadino</t>
  </si>
  <si>
    <t>7.615,00</t>
  </si>
  <si>
    <t>2020-06-12</t>
  </si>
  <si>
    <t>7.516,00</t>
  </si>
  <si>
    <t>GIFAS ELECTRIC SRL</t>
  </si>
  <si>
    <t>01867560466</t>
  </si>
  <si>
    <t>ZCE2ABAA36</t>
  </si>
  <si>
    <t>Verifica periodica ventennale ai sensi del Decreto 11 aprile 2011 su gru Fassi allestita su autocarro FIAT IVECO BK234TZ in dotazione al Servizio Manutenzione.</t>
  </si>
  <si>
    <t>Ormet SRL</t>
  </si>
  <si>
    <t>02156520260</t>
  </si>
  <si>
    <t>ZCF28BE57E</t>
  </si>
  <si>
    <t>LABORATORI ESTATE RAGAZZI 2019. REALIZZAZIONE DI SERVIZI DIVERSI DI PROMOZIONE ALLA LETTURA.</t>
  </si>
  <si>
    <t>ZCF29EC057</t>
  </si>
  <si>
    <t>Realizzazzione laboratorio di teatro per ragazzi e per adulti</t>
  </si>
  <si>
    <t>Le muse orfane</t>
  </si>
  <si>
    <t>01686510932</t>
  </si>
  <si>
    <t>ZCF2AD068C</t>
  </si>
  <si>
    <t>Impegno di spesa per rinnovo servizio "Codice della Strada on-line 2020" e acquisto prontuari delle violazioni al C.d.S.</t>
  </si>
  <si>
    <t>534,69</t>
  </si>
  <si>
    <t>534,68</t>
  </si>
  <si>
    <t>EGAF EDIZIONI SRL</t>
  </si>
  <si>
    <t>02259990402</t>
  </si>
  <si>
    <t>ZCF2ADC8AE</t>
  </si>
  <si>
    <t>Rinnovo annuale licenze applicativi MULTA per gestione delle sanzioni CDS su strada e consultazione portale OMNIA in uso all'ufficio di Polizia Locale</t>
  </si>
  <si>
    <t>1.160,00</t>
  </si>
  <si>
    <t>ZCF2B49FCC</t>
  </si>
  <si>
    <t>AMPLIAMENTO CASA DI SOGGIORNO PER ANZIANI - SERVIZI DI PROGETTAZIONE PER REDAZIONE STUDIO DI FATTIBILITAâ€™</t>
  </si>
  <si>
    <t>4.900,00</t>
  </si>
  <si>
    <t>2020-04-06</t>
  </si>
  <si>
    <t>STUDIO 5P</t>
  </si>
  <si>
    <t>00615460300</t>
  </si>
  <si>
    <t>ZD0299A3AF</t>
  </si>
  <si>
    <t>Manutenzione aiuole e aree verdi sul territorio comunale.</t>
  </si>
  <si>
    <t>2.970,00</t>
  </si>
  <si>
    <t>Vivai Tomasella Silvio srl</t>
  </si>
  <si>
    <t>01411810938</t>
  </si>
  <si>
    <t>ZD02A3CBE3</t>
  </si>
  <si>
    <t>Iniziativa di valorizzazione dellâ€™Esposizione permanente della Collezione Piter: affidamento servizio di didattica dâ€™arte rivolto agli alunni delle scuole (Stduio ass. Eupolis)</t>
  </si>
  <si>
    <t>Studio Associato Eupolis</t>
  </si>
  <si>
    <t>01503570937</t>
  </si>
  <si>
    <t>ZD02AFFAC2</t>
  </si>
  <si>
    <t>LAVORI DI MANUTENZIONE STRAORDINARIA E MESSA IN SICUREZZA DEL CORNICIONE DI CORONAMENTO DELLA COPERTURA DEL PALAZZO MUNICIPALE DI AVIANO</t>
  </si>
  <si>
    <t>3.300,00</t>
  </si>
  <si>
    <t>ALPINA COSTRUZIONI SRL</t>
  </si>
  <si>
    <t>01281970309</t>
  </si>
  <si>
    <t>ZD22ADE2FB</t>
  </si>
  <si>
    <t>Segnaletica stradale verticale e di cantiere.</t>
  </si>
  <si>
    <t>1.144,50</t>
  </si>
  <si>
    <t>ZD32727165</t>
  </si>
  <si>
    <t>Ricariche gas tecnici per bombole</t>
  </si>
  <si>
    <t>983,60</t>
  </si>
  <si>
    <t>529,27</t>
  </si>
  <si>
    <t>SOL S.p.A.</t>
  </si>
  <si>
    <t>00771260965</t>
  </si>
  <si>
    <t>ZD328820CF</t>
  </si>
  <si>
    <t>PUBBLICAZIONE ANNUALE SUL S.I.T. (Sistema Informativo Territoriale) SU WEB DEL P.R.G.C. DEL COMUNE DI AVIANO E DEI DATI CORRELATI AL FINE DELLA LORO CONSULTAZIONE ON-LINE TRAMITE ASP</t>
  </si>
  <si>
    <t>DEIMOS ENGINEERING S.R.L.</t>
  </si>
  <si>
    <t>01939740302</t>
  </si>
  <si>
    <t>ZD32A455F6</t>
  </si>
  <si>
    <t>Sistemazione servizi igienici presso l'immobile comunale "punto socio-sanitario"</t>
  </si>
  <si>
    <t>ZD32AE57ED</t>
  </si>
  <si>
    <t>Ferramenta per manutenzione attrezzature comunali.</t>
  </si>
  <si>
    <t>82,98</t>
  </si>
  <si>
    <t>ZD32B2A8EA</t>
  </si>
  <si>
    <t>LAVORI DI MANUTENZIONE ORDINARIA DELLO STADIO CECCHELLA DI AVIANO</t>
  </si>
  <si>
    <t>37.768,20</t>
  </si>
  <si>
    <t>2020-06-08</t>
  </si>
  <si>
    <t>COLAUTTI MASSIMO</t>
  </si>
  <si>
    <t>01731260939</t>
  </si>
  <si>
    <t>ZD42B358B0</t>
  </si>
  <si>
    <t>INTERVENTO DI RIPARAZIONE SU IMPIANTO FOTOVOLTAICO DELLA CASA DI SOGGIORNO PER ANZIANI.</t>
  </si>
  <si>
    <t>480,00</t>
  </si>
  <si>
    <t>2019-12-16</t>
  </si>
  <si>
    <t>ZD528844A5</t>
  </si>
  <si>
    <t>Acquisto materiali di consumo e ricambi per le attrezzature per la manutenzione del verde pubblico in dotazione al Servizio Manutenzione e per il personale addetto.</t>
  </si>
  <si>
    <t>2.867,89</t>
  </si>
  <si>
    <t>ZD6281C800</t>
  </si>
  <si>
    <t>FORNITURA DI UNA PERGAMENA CON CORNICE PER CITTADINANZA ONORARIA</t>
  </si>
  <si>
    <t>2019-04-18</t>
  </si>
  <si>
    <t>ZD7289A336</t>
  </si>
  <si>
    <t>Servizio di disinfestazione delle caditoie stradali contro la proliferazione delle zanzare, mediante trattamenti larvicidi periodici, per l'anno 2019 - affidamento del servizi alla ditta Ecorat di Cattelan Fabio</t>
  </si>
  <si>
    <t>3.750,00</t>
  </si>
  <si>
    <t>ZD72AE6C9D</t>
  </si>
  <si>
    <t>Fornitura urgente di consumabili per stampanti in dotazione agli uffici comunali</t>
  </si>
  <si>
    <t>522,66</t>
  </si>
  <si>
    <t>REPLAY RIG. MANO COMM. DI GIORDANI FRANCA</t>
  </si>
  <si>
    <t>GRDFNC57L64F205Y</t>
  </si>
  <si>
    <t>ZD82A62EEA</t>
  </si>
  <si>
    <t>Acquisto interruttore differenziale per quadro elettrico mobile in dotazione al Servizio Manutenzione.</t>
  </si>
  <si>
    <t>179,00</t>
  </si>
  <si>
    <t>ZDA2864E08</t>
  </si>
  <si>
    <t>Noleggio idropulitrice ad alta pressione</t>
  </si>
  <si>
    <t>TECNOMAC SRL</t>
  </si>
  <si>
    <t>00074790932</t>
  </si>
  <si>
    <t>ZDD2700D56</t>
  </si>
  <si>
    <t>Rinnovo abbonamento triennale al servizio internet "Vigilare sulla Strada" anno 2019- 1Â° anno</t>
  </si>
  <si>
    <t>410,00</t>
  </si>
  <si>
    <t>ZDD2990E3C</t>
  </si>
  <si>
    <t>SERVIZIO CONCERTO DUO FISARMONICHE, 20 SETTEMBRE</t>
  </si>
  <si>
    <t>770,00</t>
  </si>
  <si>
    <t>PN MUSICA SOC. COOP.  A R.L.</t>
  </si>
  <si>
    <t>01481560934</t>
  </si>
  <si>
    <t>ZDF283C554</t>
  </si>
  <si>
    <t>5^ ed. Festa dei lettori. Servizio di laboratorio per i bambini</t>
  </si>
  <si>
    <t>ZDF2AC671F</t>
  </si>
  <si>
    <t>SERVIZIO PASTI PER LA GUARDIA MEDICA IN PIANCAVALLO STAGIONE INVERNALE 2019-2020</t>
  </si>
  <si>
    <t>1.545,45</t>
  </si>
  <si>
    <t>2019-12-07</t>
  </si>
  <si>
    <t>2020-04-05</t>
  </si>
  <si>
    <t>1.126,36</t>
  </si>
  <si>
    <t>ZE02ABAD1A</t>
  </si>
  <si>
    <t>Interventi di manutenzione per la modifica dell'impianto elettrico presso le pertinenze esterne dell'edificio in comodato adibito a presidio distaccato del comando stazione Carabinieri di Aviano in localitÃ  Piancavallo.</t>
  </si>
  <si>
    <t>1.386,00</t>
  </si>
  <si>
    <t>ZE12A1813F</t>
  </si>
  <si>
    <t>ZE12AED256</t>
  </si>
  <si>
    <t>Impegno di spesa per ulteriore integrazione di modulistica e stampati per l'ufficio di Polizia Locale.</t>
  </si>
  <si>
    <t>747,00</t>
  </si>
  <si>
    <t>ZE22AA7EAD</t>
  </si>
  <si>
    <t>VERIFICHE DI VULNERABILITÃ€ SISMICA EDIFICI SCOLASTICI ANNO 2019</t>
  </si>
  <si>
    <t>32.300,00</t>
  </si>
  <si>
    <t>2020-08-31</t>
  </si>
  <si>
    <t>ARCHENG ARCHITETTI E INGEGNERI ASSOCIATI</t>
  </si>
  <si>
    <t>01464800935</t>
  </si>
  <si>
    <t>ZE328861E9</t>
  </si>
  <si>
    <t>Trattamento fitosanitario endoterapico su alberature comunali.</t>
  </si>
  <si>
    <t>VENICE AMBITEC scarl</t>
  </si>
  <si>
    <t>03210200279</t>
  </si>
  <si>
    <t>ZE3288E741</t>
  </si>
  <si>
    <t>Interventi di autoespurgo per pulizia caditoie stradali e sistemi di scarico edifici comunali.</t>
  </si>
  <si>
    <t>ZE32A82009</t>
  </si>
  <si>
    <t>Avvio a trattamento rifiuti "materiali assorbenti contaminati da sostanze pericolose".</t>
  </si>
  <si>
    <t>140,00</t>
  </si>
  <si>
    <t>NEDA AMBIENTE FVG SRL</t>
  </si>
  <si>
    <t>02781830308</t>
  </si>
  <si>
    <t>ZE42822018</t>
  </si>
  <si>
    <t>3.206,38</t>
  </si>
  <si>
    <t>ZE52851E1C</t>
  </si>
  <si>
    <t>817,31</t>
  </si>
  <si>
    <t>2019-05-15</t>
  </si>
  <si>
    <t>ZE52AF667C</t>
  </si>
  <si>
    <t>LAVORI DI REALIZZAZIONE DELLA NUOVA PISTA DI ATLETICA NELLâ€™AREA ADIACENTE Lâ€™ISTITUTO COMPRENSIVO.  ATTIVITAâ€™ DI STUDIO GEOLOGICO E PROSPEZIONE GEOGNOSTICA RELATIVE ALLA RELAZIONE IDRAULICA E ASSEVERAZIONE SUL MANTENIMENTO DEL PRINCIPIO DI INVARIANZA</t>
  </si>
  <si>
    <t>ZE52B1955A</t>
  </si>
  <si>
    <t>LAVORI DI COSTRUZIONE NUOVI LOCULI E OSSARI PRESSO IL CIMITERO DI MARSURE._x000D_
INCARICO PROFESSIONALE PER LA REDAZIONE DELLA FATTIBILITAâ€™ TECNICO ECONOMICA, DEL PROGETTO DEFINITIVO-ESECUTIVO, DIREZIONE LAVORI, CONTABILITÃ€, EMISSIONE DEL CERTIFICATO DI R</t>
  </si>
  <si>
    <t>22.452,07</t>
  </si>
  <si>
    <t>AB&amp;amp;P ENGINEERING S.R.L.</t>
  </si>
  <si>
    <t>01777980937</t>
  </si>
  <si>
    <t>ZE629C00AE</t>
  </si>
  <si>
    <t>Servizio di realizzazione concerto musica classica 8 dicembre 2019</t>
  </si>
  <si>
    <t>1.650,00</t>
  </si>
  <si>
    <t>ASSOCIAZIONE PROGETTO MUSICA</t>
  </si>
  <si>
    <t>90013050316</t>
  </si>
  <si>
    <t>ZE62A1D00D</t>
  </si>
  <si>
    <t>1.842,95</t>
  </si>
  <si>
    <t>2020-03-03</t>
  </si>
  <si>
    <t>ZE62AC837B</t>
  </si>
  <si>
    <t>Copertura assicurativa I/F/K dipendenti/amministratori in missione periodo 30/11/2019 â€“ 30/06/2020</t>
  </si>
  <si>
    <t>506,00</t>
  </si>
  <si>
    <t>ZE72AC83C0</t>
  </si>
  <si>
    <t>Copertura assicurativa I/F/K veicoli dellâ€™Ente â€“ periodo 30/11/2019 â€“ 30/06/2020</t>
  </si>
  <si>
    <t>2.275,00</t>
  </si>
  <si>
    <t>ZE828D4C38</t>
  </si>
  <si>
    <t>FORNITURA DELLE COPERTINE ALLA BIBLIOTECA</t>
  </si>
  <si>
    <t>393,45</t>
  </si>
  <si>
    <t>COLIBRI' SYSTEM SPA</t>
  </si>
  <si>
    <t>12876360152</t>
  </si>
  <si>
    <t>ZE829CF16F</t>
  </si>
  <si>
    <t>Impegno di spesa per ulteriore acquisto moduli autoimbustanti CDS GESNET per l'Ufficio di Polizia Locale.</t>
  </si>
  <si>
    <t>ZE82A52D71</t>
  </si>
  <si>
    <t>Installazione luminarie natalizie sul territorio comunale.</t>
  </si>
  <si>
    <t>7.750,00</t>
  </si>
  <si>
    <t>INST. EL. INSTALLAZIONI ELETTRICHE DI CLAUT G. E C. SNC</t>
  </si>
  <si>
    <t>01033190933</t>
  </si>
  <si>
    <t>ZE82AC8405</t>
  </si>
  <si>
    <t>Copertura assicurativa Infortuni â€“ periodo 30/11/2019 â€“ 30/06/2020</t>
  </si>
  <si>
    <t>2.669,00</t>
  </si>
  <si>
    <t>ZE9270C013</t>
  </si>
  <si>
    <t>676,67</t>
  </si>
  <si>
    <t>AMBULATORIO VETERINARIO - DR.SSA SONIA CORTINA</t>
  </si>
  <si>
    <t>01591070931</t>
  </si>
  <si>
    <t>ZE9274461B</t>
  </si>
  <si>
    <t>Fornitura gas per riscaldamento magazzino comunale anno 2019</t>
  </si>
  <si>
    <t>5.737,71</t>
  </si>
  <si>
    <t>3.835,34</t>
  </si>
  <si>
    <t>ENI PLENITUDE SPA SOCIETA' BENEFIT</t>
  </si>
  <si>
    <t>12300020158</t>
  </si>
  <si>
    <t>ZE927B202A</t>
  </si>
  <si>
    <t>Acquisto materiali di consumo e ricambi per le attrezzature per la manutenzione del verde pubblico in dotazione al Servizio Manutenzione.</t>
  </si>
  <si>
    <t>1.283,21</t>
  </si>
  <si>
    <t>2019-03-22</t>
  </si>
  <si>
    <t>ZEA276338D</t>
  </si>
  <si>
    <t>Riparazione spazzatrice comunale FIAT IVECO 135-14 PN317262 in dotazione al Servizio Manutenzione.</t>
  </si>
  <si>
    <t>1.600,27</t>
  </si>
  <si>
    <t>ZEC291394C</t>
  </si>
  <si>
    <t>Verifiche periodiche sugli impianti di messa a terra ai sensi del DPR 462/01 anno 2019.</t>
  </si>
  <si>
    <t>2.860,00</t>
  </si>
  <si>
    <t>TRIVENETO SRL</t>
  </si>
  <si>
    <t>03829510282</t>
  </si>
  <si>
    <t>ZEC29DE2BA</t>
  </si>
  <si>
    <t>SERVIZI DI PROGETTAZIONE, D.l., ASSISTENZA E CONTABILITA, COORDINAMENTO DELLA SICUREZZA IN FASE DI PROGETTAZIONE E DI ESECUZIONE DEI LAVORI DEI LAVORI DI ASFALTATURA STRADE COMUNALI - ANNO 2019</t>
  </si>
  <si>
    <t>10.021,28</t>
  </si>
  <si>
    <t>2021-09-23</t>
  </si>
  <si>
    <t>BOZ GABRIELE</t>
  </si>
  <si>
    <t>BZOGRL74E10G888P</t>
  </si>
  <si>
    <t>ZEC2AEF5A8</t>
  </si>
  <si>
    <t>FORNITURA LIBRI DI LETTERATURA PER Lâ€™INFANZIA PER AGGIORNAMENTO BIBLIOGRAFICO BIBLIOTECA CIVICA</t>
  </si>
  <si>
    <t>702,54</t>
  </si>
  <si>
    <t>701,86</t>
  </si>
  <si>
    <t>Centro biblioteche Lovat srl</t>
  </si>
  <si>
    <t>03641630268</t>
  </si>
  <si>
    <t>ZED29130BE</t>
  </si>
  <si>
    <t>Acquisto ricambi specialistici idraulici per la manutenzione dell'edificio comunale "punto socio sanitario".</t>
  </si>
  <si>
    <t>275,63</t>
  </si>
  <si>
    <t>ZEE29D5BF6</t>
  </si>
  <si>
    <t>CANONE SERVIZI BASE ANCITEL 2019</t>
  </si>
  <si>
    <t>1.029,00</t>
  </si>
  <si>
    <t>ANCITEL s.p.a.</t>
  </si>
  <si>
    <t>01718201005</t>
  </si>
  <si>
    <t>ZEF298D165</t>
  </si>
  <si>
    <t>Acquisto materiale specialistico funzionale allo sviluppo del progetto di psicomotricitÃ  presso la scuola dell'infanzia "Arcobaleno" di Aviano.</t>
  </si>
  <si>
    <t>D.B.G. F.lli De Biasi SNC</t>
  </si>
  <si>
    <t>01197420936</t>
  </si>
  <si>
    <t>ZF0292101E</t>
  </si>
  <si>
    <t>ASSISTENZA TECNICA PER LA SOSTITUZIONE DELLA PROTEZIONE DI INTERFACCIA PRESSO Lâ€™IMPIANTO DELLA CASA DI RIPOSO</t>
  </si>
  <si>
    <t>ZF22741B6E</t>
  </si>
  <si>
    <t>Riparazione e revisione periodica di legge su autocarro comunale SCAM SMT 35 BS414RN in dotazione alla squadra comunale di Protezione Civile</t>
  </si>
  <si>
    <t>224,92</t>
  </si>
  <si>
    <t>2019-02-27</t>
  </si>
  <si>
    <t>ZF2280D878</t>
  </si>
  <si>
    <t>LAVORI DI REALIZZAZIONE DEL NUOVO CAMPO DI ATLETICA NELLâ€™AREA ADIACENTE ALLâ€™ISTITUTO COMPRENSIVO. AFFIDAMENTO INCARICO PROFESSIONALE PER REDAZIONE DEL PROGETTO DI FATTIBILITAâ€™ TECNICA ED ECONOMICA, PROGETTO DEFINITIVO-ESECUTIVO E COORDINAMENTO DELLA</t>
  </si>
  <si>
    <t>22.750,68</t>
  </si>
  <si>
    <t>2020-01-25</t>
  </si>
  <si>
    <t>ENDRIGO ALBERTO</t>
  </si>
  <si>
    <t>NDRLRT68A13G888X</t>
  </si>
  <si>
    <t>PAVANI CRISTIAN</t>
  </si>
  <si>
    <t>PVNCST71D06E473O</t>
  </si>
  <si>
    <t>DRIUSSO BRUNO</t>
  </si>
  <si>
    <t>DRSBRN66R26I403Y</t>
  </si>
  <si>
    <t>ZF228802ED</t>
  </si>
  <si>
    <t>Completamento rete di distribuzione acqua grezza in Via Marchet ad Aviano.</t>
  </si>
  <si>
    <t>2019-07-24</t>
  </si>
  <si>
    <t>FABRIS AMBROGIO SRL</t>
  </si>
  <si>
    <t>00601710932</t>
  </si>
  <si>
    <t>ZF2295DA57</t>
  </si>
  <si>
    <t>Rinnovo sito informaviano.it</t>
  </si>
  <si>
    <t>ARUBA S.P.A.</t>
  </si>
  <si>
    <t>01573850516</t>
  </si>
  <si>
    <t>ZF229FAF34</t>
  </si>
  <si>
    <t>ABBONAMENTO AL MESSAGGERO VENETO PER IL PERIODO  NOV2019-OTT2020</t>
  </si>
  <si>
    <t>GEDI NEWS NETWORK SPA DIV. NORDEST</t>
  </si>
  <si>
    <t>06598550587</t>
  </si>
  <si>
    <t>ZF32A743D2</t>
  </si>
  <si>
    <t>SERVIZIO DI SUPPORTO ALLA GESTIONE PIATTAFORMA CREDITI COMMERCIALI</t>
  </si>
  <si>
    <t>880,00</t>
  </si>
  <si>
    <t>ZF42848C24</t>
  </si>
  <si>
    <t>Manutenzione degli impianti e dei presidi antincendio del Comune di Aviano.</t>
  </si>
  <si>
    <t>9.836,07</t>
  </si>
  <si>
    <t>22.848,44</t>
  </si>
  <si>
    <t>ZF528E3CFF</t>
  </si>
  <si>
    <t>Servizio di manutenzione del verde pubblico in localitÃ  Piancavallo.</t>
  </si>
  <si>
    <t>25.130,64</t>
  </si>
  <si>
    <t>ZF62A4E5B8</t>
  </si>
  <si>
    <t>Acquisto materiale elettrico.</t>
  </si>
  <si>
    <t>236,30</t>
  </si>
  <si>
    <t>ZF62A6ED5E</t>
  </si>
  <si>
    <t>RIQUALIFICAZIONE DI AREE URBANE CONTERMINI A PIAZZA DIAZ E PIAZZA CASTELLO DI AVIANO - SERVIZI DI PROGETTAZIONE DEFINITIVA-ESECUTIVA, DIREZIONE LAVORI, MISURA E CONTABILITA, COORDINAMENTO DELLA SICUREZZA IN FASE DI PROGETTAZIONE E DI ESECUZIONE DEI L</t>
  </si>
  <si>
    <t>35.556,50</t>
  </si>
  <si>
    <t>2022-03-21</t>
  </si>
  <si>
    <t>COOPROGETTI S.C.R.L.</t>
  </si>
  <si>
    <t>00170010938</t>
  </si>
  <si>
    <t>ZF727A02B3</t>
  </si>
  <si>
    <t>RILEGATURA ATTI DEI SERVIZI DEMOGRAFICI ED ELETTORALE - ANNO 2018</t>
  </si>
  <si>
    <t>391,00</t>
  </si>
  <si>
    <t>ZF7293C650</t>
  </si>
  <si>
    <t>Servizio di concerto della â€œBat Bandâ€ nellâ€™ambito del 51Â° Festival internazionale del Folklore, 12 agosto 2019</t>
  </si>
  <si>
    <t>1.591,76</t>
  </si>
  <si>
    <t>ZF82890086</t>
  </si>
  <si>
    <t>Verifica periodica triennale di legge sulle pese pubbliche comunali di Marsure e San Martino di Campagna.</t>
  </si>
  <si>
    <t>1.360,00</t>
  </si>
  <si>
    <t>ZF929328FF</t>
  </si>
  <si>
    <t>Servizio di manutenzione strade campestri comunali â€“ anno 2019.</t>
  </si>
  <si>
    <t>21.500,00</t>
  </si>
  <si>
    <t>2019-07-15</t>
  </si>
  <si>
    <t>ZFA2702BB4</t>
  </si>
  <si>
    <t>Telefonia fissa</t>
  </si>
  <si>
    <t>24.000,00</t>
  </si>
  <si>
    <t>25.283,64</t>
  </si>
  <si>
    <t>ZFA29C9829</t>
  </si>
  <si>
    <t>Tutti i gusti del sapere. A-S. 2019-2020. AttivitÃ  di promozione (servizio grafica)</t>
  </si>
  <si>
    <t>SARRI CHIARA</t>
  </si>
  <si>
    <t>SRRCHR95H56I403E</t>
  </si>
  <si>
    <t>Â Z05270C06</t>
  </si>
  <si>
    <t>CIG ERRATO</t>
  </si>
  <si>
    <t>Differenza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</si>
</sst>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7083F31-81A4-4C19-9F18-D698646D062F}" name="Tabella1" displayName="Tabella1" ref="F1:N518" totalsRowShown="0">
  <autoFilter ref="F1:N518" xr:uid="{77083F31-81A4-4C19-9F18-D698646D062F}"/>
  <sortState ref="F2:N518">
    <sortCondition ref="L1:L518"/>
  </sortState>
  <tableColumns count="9">
    <tableColumn id="1" xr3:uid="{AFFAFD21-5A4D-4042-B092-063E9C45EBD7}" name="sceltaContraente"/>
    <tableColumn id="2" xr3:uid="{368DD3A2-0C70-47F2-919D-A1E7189E5984}" name="importoAggiudicazione"/>
    <tableColumn id="3" xr3:uid="{8799742F-33B0-4979-9E07-688FECAAE3EC}" name="dataInizio"/>
    <tableColumn id="4" xr3:uid="{D4C23A59-0797-47A3-9105-877D8378900C}" name="dataUltimazione"/>
    <tableColumn id="5" xr3:uid="{4DA45BFD-EDF6-4C48-A5A1-11077FE46378}" name="sommeLiquidate"/>
    <tableColumn id="6" xr3:uid="{6D0D5CC9-8B0C-4C96-9E4C-326F2B787D4B}" name="ragioneSocialeDitta"/>
    <tableColumn id="7" xr3:uid="{AF71D402-1ED3-4EC3-80ED-DED983ACADD4}" name="cfPivaDitta"/>
    <tableColumn id="8" xr3:uid="{4AC8CDFB-6611-4F22-ACC7-DD75A085AC40}" name="funzione"/>
    <tableColumn id="9" xr3:uid="{4EDFB55C-5B7A-443A-A5EA-01D926B0517B}" name="Differenza" dataDxfId="0">
      <calculatedColumnFormula>IF(ISBLANK(Tabella1[[#This Row],[importoAggiudicazione]]),"-",Tabella1[[#This Row],[importoAggiudicazione]]-Tabella1[[#This Row],[sommeLiquidate]])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19"/>
  <sheetViews>
    <sheetView tabSelected="1" topLeftCell="F484" zoomScale="93" zoomScaleNormal="93" workbookViewId="0">
      <selection activeCell="L459" sqref="L459"/>
    </sheetView>
  </sheetViews>
  <sheetFormatPr defaultRowHeight="15" x14ac:dyDescent="0.25"/>
  <cols>
    <col min="1" max="1" width="18.28515625" bestFit="1" customWidth="1"/>
    <col min="2" max="2" width="13.28515625" bestFit="1" customWidth="1"/>
    <col min="3" max="3" width="22.42578125" bestFit="1" customWidth="1"/>
    <col min="4" max="4" width="12.7109375" bestFit="1" customWidth="1"/>
    <col min="5" max="5" width="255.7109375" bestFit="1" customWidth="1"/>
    <col min="6" max="6" width="70.7109375" bestFit="1" customWidth="1"/>
    <col min="7" max="7" width="24.42578125" bestFit="1" customWidth="1"/>
    <col min="8" max="8" width="12.42578125" bestFit="1" customWidth="1"/>
    <col min="9" max="9" width="18.5703125" bestFit="1" customWidth="1"/>
    <col min="10" max="10" width="19" bestFit="1" customWidth="1"/>
    <col min="11" max="11" width="63.42578125" bestFit="1" customWidth="1"/>
    <col min="12" max="12" width="20.5703125" bestFit="1" customWidth="1"/>
    <col min="13" max="13" width="19.140625" bestFit="1" customWidth="1"/>
    <col min="14" max="14" width="14.7109375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2300</v>
      </c>
    </row>
    <row r="2" spans="1:14" x14ac:dyDescent="0.25">
      <c r="A2" t="s">
        <v>14</v>
      </c>
      <c r="B2" t="s">
        <v>15</v>
      </c>
      <c r="C2" t="s">
        <v>14</v>
      </c>
      <c r="D2" t="s">
        <v>16</v>
      </c>
      <c r="E2" t="s">
        <v>17</v>
      </c>
      <c r="F2" t="s">
        <v>18</v>
      </c>
      <c r="G2" t="s">
        <v>189</v>
      </c>
      <c r="H2" t="s">
        <v>185</v>
      </c>
      <c r="I2" t="s">
        <v>185</v>
      </c>
      <c r="J2" t="s">
        <v>189</v>
      </c>
      <c r="K2" t="s">
        <v>13</v>
      </c>
      <c r="L2" t="s">
        <v>13</v>
      </c>
      <c r="M2" t="s">
        <v>13</v>
      </c>
      <c r="N2">
        <f>IF(ISBLANK(Tabella1[[#This Row],[importoAggiudicazione]]),"-",Tabella1[[#This Row],[importoAggiudicazione]]-Tabella1[[#This Row],[sommeLiquidate]])</f>
        <v>0</v>
      </c>
    </row>
    <row r="3" spans="1:14" x14ac:dyDescent="0.25">
      <c r="A3" t="s">
        <v>14</v>
      </c>
      <c r="B3" t="s">
        <v>15</v>
      </c>
      <c r="C3" t="s">
        <v>14</v>
      </c>
      <c r="D3" t="s">
        <v>26</v>
      </c>
      <c r="E3" t="s">
        <v>27</v>
      </c>
      <c r="F3" t="s">
        <v>18</v>
      </c>
      <c r="G3" t="s">
        <v>61</v>
      </c>
      <c r="H3" t="s">
        <v>902</v>
      </c>
      <c r="I3" t="s">
        <v>420</v>
      </c>
      <c r="J3" t="s">
        <v>61</v>
      </c>
      <c r="K3" t="s">
        <v>13</v>
      </c>
      <c r="L3" t="s">
        <v>13</v>
      </c>
      <c r="M3" t="s">
        <v>13</v>
      </c>
      <c r="N3">
        <f>IF(ISBLANK(Tabella1[[#This Row],[importoAggiudicazione]]),"-",Tabella1[[#This Row],[importoAggiudicazione]]-Tabella1[[#This Row],[sommeLiquidate]])</f>
        <v>0</v>
      </c>
    </row>
    <row r="4" spans="1:14" x14ac:dyDescent="0.25">
      <c r="A4" t="s">
        <v>14</v>
      </c>
      <c r="B4" t="s">
        <v>15</v>
      </c>
      <c r="C4" t="s">
        <v>14</v>
      </c>
      <c r="D4" t="s">
        <v>34</v>
      </c>
      <c r="E4" t="s">
        <v>35</v>
      </c>
      <c r="F4" t="s">
        <v>13</v>
      </c>
      <c r="H4" t="s">
        <v>13</v>
      </c>
      <c r="I4" t="s">
        <v>13</v>
      </c>
      <c r="J4" t="s">
        <v>13</v>
      </c>
      <c r="K4" t="s">
        <v>88</v>
      </c>
      <c r="L4" t="s">
        <v>89</v>
      </c>
      <c r="M4" t="s">
        <v>71</v>
      </c>
      <c r="N4" t="str">
        <f>IF(ISBLANK(Tabella1[[#This Row],[importoAggiudicazione]]),"-",Tabella1[[#This Row],[importoAggiudicazione]]-Tabella1[[#This Row],[sommeLiquidate]])</f>
        <v>-</v>
      </c>
    </row>
    <row r="5" spans="1:14" x14ac:dyDescent="0.25">
      <c r="A5" t="s">
        <v>14</v>
      </c>
      <c r="B5" t="s">
        <v>15</v>
      </c>
      <c r="C5" t="s">
        <v>14</v>
      </c>
      <c r="D5" t="s">
        <v>43</v>
      </c>
      <c r="E5" t="s">
        <v>44</v>
      </c>
      <c r="F5" t="s">
        <v>13</v>
      </c>
      <c r="H5" t="s">
        <v>13</v>
      </c>
      <c r="I5" t="s">
        <v>13</v>
      </c>
      <c r="J5" t="s">
        <v>13</v>
      </c>
      <c r="K5" t="s">
        <v>76</v>
      </c>
      <c r="L5" t="s">
        <v>77</v>
      </c>
      <c r="M5" t="s">
        <v>71</v>
      </c>
      <c r="N5" t="str">
        <f>IF(ISBLANK(Tabella1[[#This Row],[importoAggiudicazione]]),"-",Tabella1[[#This Row],[importoAggiudicazione]]-Tabella1[[#This Row],[sommeLiquidate]])</f>
        <v>-</v>
      </c>
    </row>
    <row r="6" spans="1:14" x14ac:dyDescent="0.25">
      <c r="A6" t="s">
        <v>14</v>
      </c>
      <c r="B6" t="s">
        <v>15</v>
      </c>
      <c r="C6" t="s">
        <v>14</v>
      </c>
      <c r="D6" t="s">
        <v>50</v>
      </c>
      <c r="E6" t="s">
        <v>51</v>
      </c>
      <c r="F6" t="s">
        <v>18</v>
      </c>
      <c r="G6" t="s">
        <v>1267</v>
      </c>
      <c r="H6" t="s">
        <v>1268</v>
      </c>
      <c r="I6" t="s">
        <v>866</v>
      </c>
      <c r="J6" t="s">
        <v>1267</v>
      </c>
      <c r="K6" t="s">
        <v>1269</v>
      </c>
      <c r="L6" t="s">
        <v>1270</v>
      </c>
      <c r="M6" t="s">
        <v>25</v>
      </c>
      <c r="N6">
        <f>IF(ISBLANK(Tabella1[[#This Row],[importoAggiudicazione]]),"-",Tabella1[[#This Row],[importoAggiudicazione]]-Tabella1[[#This Row],[sommeLiquidate]])</f>
        <v>0</v>
      </c>
    </row>
    <row r="7" spans="1:14" x14ac:dyDescent="0.25">
      <c r="A7" t="s">
        <v>14</v>
      </c>
      <c r="B7" t="s">
        <v>15</v>
      </c>
      <c r="C7" t="s">
        <v>14</v>
      </c>
      <c r="D7" t="s">
        <v>57</v>
      </c>
      <c r="E7" t="s">
        <v>58</v>
      </c>
      <c r="F7" t="s">
        <v>18</v>
      </c>
      <c r="G7" t="s">
        <v>1309</v>
      </c>
      <c r="H7" t="s">
        <v>1310</v>
      </c>
      <c r="I7" t="s">
        <v>744</v>
      </c>
      <c r="J7" t="s">
        <v>1311</v>
      </c>
      <c r="K7" t="s">
        <v>1269</v>
      </c>
      <c r="L7" t="s">
        <v>1270</v>
      </c>
      <c r="M7" t="s">
        <v>25</v>
      </c>
      <c r="N7">
        <f>IF(ISBLANK(Tabella1[[#This Row],[importoAggiudicazione]]),"-",Tabella1[[#This Row],[importoAggiudicazione]]-Tabella1[[#This Row],[sommeLiquidate]])</f>
        <v>4.8300000000000409</v>
      </c>
    </row>
    <row r="8" spans="1:14" x14ac:dyDescent="0.25">
      <c r="A8" t="s">
        <v>14</v>
      </c>
      <c r="B8" t="s">
        <v>15</v>
      </c>
      <c r="C8" t="s">
        <v>14</v>
      </c>
      <c r="D8" t="s">
        <v>64</v>
      </c>
      <c r="E8" t="s">
        <v>13</v>
      </c>
      <c r="F8" t="s">
        <v>18</v>
      </c>
      <c r="G8" t="s">
        <v>2070</v>
      </c>
      <c r="H8" t="s">
        <v>704</v>
      </c>
      <c r="I8" t="s">
        <v>13</v>
      </c>
      <c r="J8" t="s">
        <v>61</v>
      </c>
      <c r="K8" t="s">
        <v>1269</v>
      </c>
      <c r="L8" t="s">
        <v>1270</v>
      </c>
      <c r="M8" t="s">
        <v>25</v>
      </c>
      <c r="N8">
        <f>IF(ISBLANK(Tabella1[[#This Row],[importoAggiudicazione]]),"-",Tabella1[[#This Row],[importoAggiudicazione]]-Tabella1[[#This Row],[sommeLiquidate]])</f>
        <v>82.98</v>
      </c>
    </row>
    <row r="9" spans="1:14" x14ac:dyDescent="0.25">
      <c r="A9" t="s">
        <v>13</v>
      </c>
      <c r="B9" t="s">
        <v>13</v>
      </c>
      <c r="C9" t="s">
        <v>13</v>
      </c>
      <c r="D9" t="s">
        <v>13</v>
      </c>
      <c r="E9" t="s">
        <v>13</v>
      </c>
      <c r="F9" t="s">
        <v>18</v>
      </c>
      <c r="G9" t="s">
        <v>59</v>
      </c>
      <c r="H9" t="s">
        <v>60</v>
      </c>
      <c r="I9" t="s">
        <v>13</v>
      </c>
      <c r="J9" t="s">
        <v>61</v>
      </c>
      <c r="K9" t="s">
        <v>62</v>
      </c>
      <c r="L9" t="s">
        <v>63</v>
      </c>
      <c r="M9" t="s">
        <v>25</v>
      </c>
      <c r="N9">
        <f>IF(ISBLANK(Tabella1[[#This Row],[importoAggiudicazione]]),"-",Tabella1[[#This Row],[importoAggiudicazione]]-Tabella1[[#This Row],[sommeLiquidate]])</f>
        <v>90353.5</v>
      </c>
    </row>
    <row r="10" spans="1:14" x14ac:dyDescent="0.25">
      <c r="A10" t="s">
        <v>13</v>
      </c>
      <c r="B10" t="s">
        <v>13</v>
      </c>
      <c r="C10" t="s">
        <v>13</v>
      </c>
      <c r="D10" t="s">
        <v>13</v>
      </c>
      <c r="E10" t="s">
        <v>13</v>
      </c>
      <c r="F10" t="s">
        <v>18</v>
      </c>
      <c r="G10" t="s">
        <v>882</v>
      </c>
      <c r="H10" t="s">
        <v>251</v>
      </c>
      <c r="I10" t="s">
        <v>13</v>
      </c>
      <c r="J10" t="s">
        <v>61</v>
      </c>
      <c r="K10" t="s">
        <v>2100</v>
      </c>
      <c r="L10" t="s">
        <v>2101</v>
      </c>
      <c r="M10" t="s">
        <v>25</v>
      </c>
      <c r="N10">
        <f>IF(ISBLANK(Tabella1[[#This Row],[importoAggiudicazione]]),"-",Tabella1[[#This Row],[importoAggiudicazione]]-Tabella1[[#This Row],[sommeLiquidate]])</f>
        <v>400</v>
      </c>
    </row>
    <row r="11" spans="1:14" x14ac:dyDescent="0.25">
      <c r="A11" t="s">
        <v>13</v>
      </c>
      <c r="B11" t="s">
        <v>13</v>
      </c>
      <c r="C11" t="s">
        <v>13</v>
      </c>
      <c r="D11" t="s">
        <v>13</v>
      </c>
      <c r="E11" t="s">
        <v>13</v>
      </c>
      <c r="F11" t="s">
        <v>18</v>
      </c>
      <c r="G11" t="s">
        <v>1219</v>
      </c>
      <c r="H11" t="s">
        <v>309</v>
      </c>
      <c r="I11" t="s">
        <v>348</v>
      </c>
      <c r="J11" t="s">
        <v>1219</v>
      </c>
      <c r="K11" t="s">
        <v>1220</v>
      </c>
      <c r="L11" t="s">
        <v>1221</v>
      </c>
      <c r="M11" t="s">
        <v>25</v>
      </c>
      <c r="N11">
        <f>IF(ISBLANK(Tabella1[[#This Row],[importoAggiudicazione]]),"-",Tabella1[[#This Row],[importoAggiudicazione]]-Tabella1[[#This Row],[sommeLiquidate]])</f>
        <v>0</v>
      </c>
    </row>
    <row r="12" spans="1:14" x14ac:dyDescent="0.25">
      <c r="A12" t="s">
        <v>13</v>
      </c>
      <c r="B12" t="s">
        <v>13</v>
      </c>
      <c r="C12" t="s">
        <v>13</v>
      </c>
      <c r="D12" t="s">
        <v>13</v>
      </c>
      <c r="E12" t="s">
        <v>13</v>
      </c>
      <c r="F12" t="s">
        <v>18</v>
      </c>
      <c r="G12" t="s">
        <v>1552</v>
      </c>
      <c r="H12" t="s">
        <v>504</v>
      </c>
      <c r="I12" t="s">
        <v>1553</v>
      </c>
      <c r="J12" t="s">
        <v>1552</v>
      </c>
      <c r="K12" t="s">
        <v>1220</v>
      </c>
      <c r="L12" t="s">
        <v>1221</v>
      </c>
      <c r="M12" t="s">
        <v>25</v>
      </c>
      <c r="N12">
        <f>IF(ISBLANK(Tabella1[[#This Row],[importoAggiudicazione]]),"-",Tabella1[[#This Row],[importoAggiudicazione]]-Tabella1[[#This Row],[sommeLiquidate]])</f>
        <v>0</v>
      </c>
    </row>
    <row r="13" spans="1:14" x14ac:dyDescent="0.25">
      <c r="A13" t="s">
        <v>13</v>
      </c>
      <c r="B13" t="s">
        <v>13</v>
      </c>
      <c r="C13" t="s">
        <v>13</v>
      </c>
      <c r="D13" t="s">
        <v>13</v>
      </c>
      <c r="E13" t="s">
        <v>13</v>
      </c>
      <c r="F13" t="s">
        <v>18</v>
      </c>
      <c r="G13" t="s">
        <v>1654</v>
      </c>
      <c r="H13" t="s">
        <v>1655</v>
      </c>
      <c r="I13" t="s">
        <v>1185</v>
      </c>
      <c r="J13" t="s">
        <v>1654</v>
      </c>
      <c r="K13" t="s">
        <v>1220</v>
      </c>
      <c r="L13" t="s">
        <v>1221</v>
      </c>
      <c r="M13" t="s">
        <v>25</v>
      </c>
      <c r="N13">
        <f>IF(ISBLANK(Tabella1[[#This Row],[importoAggiudicazione]]),"-",Tabella1[[#This Row],[importoAggiudicazione]]-Tabella1[[#This Row],[sommeLiquidate]])</f>
        <v>0</v>
      </c>
    </row>
    <row r="14" spans="1:14" x14ac:dyDescent="0.25">
      <c r="A14" t="s">
        <v>13</v>
      </c>
      <c r="B14" t="s">
        <v>13</v>
      </c>
      <c r="C14" t="s">
        <v>13</v>
      </c>
      <c r="D14" t="s">
        <v>13</v>
      </c>
      <c r="E14" t="s">
        <v>13</v>
      </c>
      <c r="F14" t="s">
        <v>18</v>
      </c>
      <c r="G14" t="s">
        <v>1843</v>
      </c>
      <c r="H14" t="s">
        <v>1844</v>
      </c>
      <c r="I14" t="s">
        <v>1553</v>
      </c>
      <c r="J14" t="s">
        <v>1843</v>
      </c>
      <c r="K14" t="s">
        <v>1220</v>
      </c>
      <c r="L14" t="s">
        <v>1221</v>
      </c>
      <c r="M14" t="s">
        <v>25</v>
      </c>
      <c r="N14">
        <f>IF(ISBLANK(Tabella1[[#This Row],[importoAggiudicazione]]),"-",Tabella1[[#This Row],[importoAggiudicazione]]-Tabella1[[#This Row],[sommeLiquidate]])</f>
        <v>0</v>
      </c>
    </row>
    <row r="15" spans="1:14" x14ac:dyDescent="0.25">
      <c r="A15" t="s">
        <v>13</v>
      </c>
      <c r="B15" t="s">
        <v>13</v>
      </c>
      <c r="C15" t="s">
        <v>13</v>
      </c>
      <c r="D15" t="s">
        <v>13</v>
      </c>
      <c r="E15" t="s">
        <v>13</v>
      </c>
      <c r="F15" t="s">
        <v>18</v>
      </c>
      <c r="G15" t="s">
        <v>1976</v>
      </c>
      <c r="H15" t="s">
        <v>46</v>
      </c>
      <c r="I15" t="s">
        <v>570</v>
      </c>
      <c r="J15" t="s">
        <v>1976</v>
      </c>
      <c r="K15" t="s">
        <v>1220</v>
      </c>
      <c r="L15" t="s">
        <v>1221</v>
      </c>
      <c r="M15" t="s">
        <v>25</v>
      </c>
      <c r="N15">
        <f>IF(ISBLANK(Tabella1[[#This Row],[importoAggiudicazione]]),"-",Tabella1[[#This Row],[importoAggiudicazione]]-Tabella1[[#This Row],[sommeLiquidate]])</f>
        <v>0</v>
      </c>
    </row>
    <row r="16" spans="1:14" x14ac:dyDescent="0.25">
      <c r="A16" t="s">
        <v>13</v>
      </c>
      <c r="B16" t="s">
        <v>13</v>
      </c>
      <c r="C16" t="s">
        <v>13</v>
      </c>
      <c r="D16" t="s">
        <v>13</v>
      </c>
      <c r="E16" t="s">
        <v>13</v>
      </c>
      <c r="F16" t="s">
        <v>18</v>
      </c>
      <c r="G16" t="s">
        <v>1057</v>
      </c>
      <c r="H16" t="s">
        <v>278</v>
      </c>
      <c r="I16" t="s">
        <v>316</v>
      </c>
      <c r="J16" t="s">
        <v>1058</v>
      </c>
      <c r="K16" t="s">
        <v>1059</v>
      </c>
      <c r="L16" t="s">
        <v>1060</v>
      </c>
      <c r="M16" t="s">
        <v>25</v>
      </c>
      <c r="N16">
        <f>IF(ISBLANK(Tabella1[[#This Row],[importoAggiudicazione]]),"-",Tabella1[[#This Row],[importoAggiudicazione]]-Tabella1[[#This Row],[sommeLiquidate]])</f>
        <v>3.9999999999054126E-2</v>
      </c>
    </row>
    <row r="17" spans="1:14" x14ac:dyDescent="0.25">
      <c r="A17" t="s">
        <v>13</v>
      </c>
      <c r="B17" t="s">
        <v>13</v>
      </c>
      <c r="C17" t="s">
        <v>13</v>
      </c>
      <c r="D17" t="s">
        <v>13</v>
      </c>
      <c r="E17" t="s">
        <v>13</v>
      </c>
      <c r="F17" t="s">
        <v>18</v>
      </c>
      <c r="G17" t="s">
        <v>1418</v>
      </c>
      <c r="H17" t="s">
        <v>510</v>
      </c>
      <c r="I17" t="s">
        <v>340</v>
      </c>
      <c r="J17" t="s">
        <v>1418</v>
      </c>
      <c r="K17" t="s">
        <v>1059</v>
      </c>
      <c r="L17" t="s">
        <v>1060</v>
      </c>
      <c r="M17" t="s">
        <v>25</v>
      </c>
      <c r="N17">
        <f>IF(ISBLANK(Tabella1[[#This Row],[importoAggiudicazione]]),"-",Tabella1[[#This Row],[importoAggiudicazione]]-Tabella1[[#This Row],[sommeLiquidate]])</f>
        <v>0</v>
      </c>
    </row>
    <row r="18" spans="1:14" x14ac:dyDescent="0.25">
      <c r="A18" t="s">
        <v>13</v>
      </c>
      <c r="B18" t="s">
        <v>13</v>
      </c>
      <c r="C18" t="s">
        <v>13</v>
      </c>
      <c r="D18" t="s">
        <v>13</v>
      </c>
      <c r="E18" t="s">
        <v>13</v>
      </c>
      <c r="F18" t="s">
        <v>18</v>
      </c>
      <c r="G18" t="s">
        <v>1430</v>
      </c>
      <c r="H18" t="s">
        <v>185</v>
      </c>
      <c r="I18" t="s">
        <v>1431</v>
      </c>
      <c r="J18" t="s">
        <v>1432</v>
      </c>
      <c r="K18" t="s">
        <v>1059</v>
      </c>
      <c r="L18" t="s">
        <v>1060</v>
      </c>
      <c r="M18" t="s">
        <v>25</v>
      </c>
      <c r="N18">
        <f>IF(ISBLANK(Tabella1[[#This Row],[importoAggiudicazione]]),"-",Tabella1[[#This Row],[importoAggiudicazione]]-Tabella1[[#This Row],[sommeLiquidate]])</f>
        <v>2.9999999999972715E-2</v>
      </c>
    </row>
    <row r="19" spans="1:14" x14ac:dyDescent="0.25">
      <c r="A19" t="s">
        <v>14</v>
      </c>
      <c r="B19" t="s">
        <v>15</v>
      </c>
      <c r="C19" t="s">
        <v>14</v>
      </c>
      <c r="D19" t="s">
        <v>92</v>
      </c>
      <c r="E19" t="s">
        <v>93</v>
      </c>
      <c r="F19" t="s">
        <v>18</v>
      </c>
      <c r="G19" t="s">
        <v>1579</v>
      </c>
      <c r="H19" t="s">
        <v>353</v>
      </c>
      <c r="I19" t="s">
        <v>461</v>
      </c>
      <c r="J19" t="s">
        <v>1579</v>
      </c>
      <c r="K19" t="s">
        <v>1059</v>
      </c>
      <c r="L19" t="s">
        <v>1060</v>
      </c>
      <c r="M19" t="s">
        <v>25</v>
      </c>
      <c r="N19">
        <f>IF(ISBLANK(Tabella1[[#This Row],[importoAggiudicazione]]),"-",Tabella1[[#This Row],[importoAggiudicazione]]-Tabella1[[#This Row],[sommeLiquidate]])</f>
        <v>0</v>
      </c>
    </row>
    <row r="20" spans="1:14" x14ac:dyDescent="0.25">
      <c r="A20" t="s">
        <v>13</v>
      </c>
      <c r="B20" t="s">
        <v>13</v>
      </c>
      <c r="C20" t="s">
        <v>13</v>
      </c>
      <c r="D20" t="s">
        <v>13</v>
      </c>
      <c r="E20" t="s">
        <v>13</v>
      </c>
      <c r="F20" t="s">
        <v>18</v>
      </c>
      <c r="G20" t="s">
        <v>2199</v>
      </c>
      <c r="H20" t="s">
        <v>1872</v>
      </c>
      <c r="I20" t="s">
        <v>29</v>
      </c>
      <c r="J20" t="s">
        <v>2199</v>
      </c>
      <c r="K20" t="s">
        <v>1059</v>
      </c>
      <c r="L20" t="s">
        <v>1060</v>
      </c>
      <c r="M20" t="s">
        <v>25</v>
      </c>
      <c r="N20">
        <f>IF(ISBLANK(Tabella1[[#This Row],[importoAggiudicazione]]),"-",Tabella1[[#This Row],[importoAggiudicazione]]-Tabella1[[#This Row],[sommeLiquidate]])</f>
        <v>0</v>
      </c>
    </row>
    <row r="21" spans="1:14" x14ac:dyDescent="0.25">
      <c r="A21" t="s">
        <v>13</v>
      </c>
      <c r="B21" t="s">
        <v>13</v>
      </c>
      <c r="C21" t="s">
        <v>13</v>
      </c>
      <c r="D21" t="s">
        <v>13</v>
      </c>
      <c r="E21" t="s">
        <v>13</v>
      </c>
      <c r="F21" t="s">
        <v>18</v>
      </c>
      <c r="G21" t="s">
        <v>250</v>
      </c>
      <c r="H21" t="s">
        <v>251</v>
      </c>
      <c r="I21" t="s">
        <v>251</v>
      </c>
      <c r="J21" t="s">
        <v>250</v>
      </c>
      <c r="K21" t="s">
        <v>252</v>
      </c>
      <c r="L21" t="s">
        <v>253</v>
      </c>
      <c r="M21" t="s">
        <v>25</v>
      </c>
      <c r="N21">
        <f>IF(ISBLANK(Tabella1[[#This Row],[importoAggiudicazione]]),"-",Tabella1[[#This Row],[importoAggiudicazione]]-Tabella1[[#This Row],[sommeLiquidate]])</f>
        <v>0</v>
      </c>
    </row>
    <row r="22" spans="1:14" x14ac:dyDescent="0.25">
      <c r="A22" t="s">
        <v>13</v>
      </c>
      <c r="B22" t="s">
        <v>13</v>
      </c>
      <c r="C22" t="s">
        <v>13</v>
      </c>
      <c r="D22" t="s">
        <v>13</v>
      </c>
      <c r="E22" t="s">
        <v>13</v>
      </c>
      <c r="F22" t="s">
        <v>18</v>
      </c>
      <c r="G22" t="s">
        <v>847</v>
      </c>
      <c r="H22" t="s">
        <v>54</v>
      </c>
      <c r="I22" t="s">
        <v>420</v>
      </c>
      <c r="J22" t="s">
        <v>847</v>
      </c>
      <c r="K22" t="s">
        <v>252</v>
      </c>
      <c r="L22" t="s">
        <v>253</v>
      </c>
      <c r="M22" t="s">
        <v>25</v>
      </c>
      <c r="N22">
        <f>IF(ISBLANK(Tabella1[[#This Row],[importoAggiudicazione]]),"-",Tabella1[[#This Row],[importoAggiudicazione]]-Tabella1[[#This Row],[sommeLiquidate]])</f>
        <v>0</v>
      </c>
    </row>
    <row r="23" spans="1:14" x14ac:dyDescent="0.25">
      <c r="A23" t="s">
        <v>13</v>
      </c>
      <c r="B23" t="s">
        <v>13</v>
      </c>
      <c r="C23" t="s">
        <v>13</v>
      </c>
      <c r="D23" t="s">
        <v>13</v>
      </c>
      <c r="E23" t="s">
        <v>13</v>
      </c>
      <c r="F23" t="s">
        <v>18</v>
      </c>
      <c r="G23" t="s">
        <v>1328</v>
      </c>
      <c r="H23" t="s">
        <v>704</v>
      </c>
      <c r="I23" t="s">
        <v>498</v>
      </c>
      <c r="J23" t="s">
        <v>1328</v>
      </c>
      <c r="K23" t="s">
        <v>252</v>
      </c>
      <c r="L23" t="s">
        <v>253</v>
      </c>
      <c r="M23" t="s">
        <v>25</v>
      </c>
      <c r="N23">
        <f>IF(ISBLANK(Tabella1[[#This Row],[importoAggiudicazione]]),"-",Tabella1[[#This Row],[importoAggiudicazione]]-Tabella1[[#This Row],[sommeLiquidate]])</f>
        <v>0</v>
      </c>
    </row>
    <row r="24" spans="1:14" x14ac:dyDescent="0.25">
      <c r="A24" t="s">
        <v>13</v>
      </c>
      <c r="B24" t="s">
        <v>13</v>
      </c>
      <c r="C24" t="s">
        <v>13</v>
      </c>
      <c r="D24" t="s">
        <v>13</v>
      </c>
      <c r="E24" t="s">
        <v>13</v>
      </c>
      <c r="F24" t="s">
        <v>18</v>
      </c>
      <c r="G24" t="s">
        <v>1466</v>
      </c>
      <c r="H24" t="s">
        <v>647</v>
      </c>
      <c r="I24" t="s">
        <v>420</v>
      </c>
      <c r="J24" t="s">
        <v>1466</v>
      </c>
      <c r="K24" t="s">
        <v>252</v>
      </c>
      <c r="L24" t="s">
        <v>253</v>
      </c>
      <c r="M24" t="s">
        <v>25</v>
      </c>
      <c r="N24">
        <f>IF(ISBLANK(Tabella1[[#This Row],[importoAggiudicazione]]),"-",Tabella1[[#This Row],[importoAggiudicazione]]-Tabella1[[#This Row],[sommeLiquidate]])</f>
        <v>0</v>
      </c>
    </row>
    <row r="25" spans="1:14" x14ac:dyDescent="0.25">
      <c r="A25" t="s">
        <v>13</v>
      </c>
      <c r="B25" t="s">
        <v>13</v>
      </c>
      <c r="C25" t="s">
        <v>13</v>
      </c>
      <c r="D25" t="s">
        <v>13</v>
      </c>
      <c r="E25" t="s">
        <v>13</v>
      </c>
      <c r="F25" t="s">
        <v>18</v>
      </c>
      <c r="G25" t="s">
        <v>442</v>
      </c>
      <c r="H25" t="s">
        <v>1005</v>
      </c>
      <c r="I25" t="s">
        <v>420</v>
      </c>
      <c r="J25" t="s">
        <v>442</v>
      </c>
      <c r="K25" t="s">
        <v>252</v>
      </c>
      <c r="L25" t="s">
        <v>253</v>
      </c>
      <c r="M25" t="s">
        <v>25</v>
      </c>
      <c r="N25">
        <f>IF(ISBLANK(Tabella1[[#This Row],[importoAggiudicazione]]),"-",Tabella1[[#This Row],[importoAggiudicazione]]-Tabella1[[#This Row],[sommeLiquidate]])</f>
        <v>0</v>
      </c>
    </row>
    <row r="26" spans="1:14" x14ac:dyDescent="0.25">
      <c r="A26" t="s">
        <v>13</v>
      </c>
      <c r="B26" t="s">
        <v>13</v>
      </c>
      <c r="C26" t="s">
        <v>13</v>
      </c>
      <c r="D26" t="s">
        <v>13</v>
      </c>
      <c r="E26" t="s">
        <v>13</v>
      </c>
      <c r="F26" t="s">
        <v>18</v>
      </c>
      <c r="G26" t="s">
        <v>1868</v>
      </c>
      <c r="H26" t="s">
        <v>305</v>
      </c>
      <c r="I26" t="s">
        <v>420</v>
      </c>
      <c r="J26" t="s">
        <v>1868</v>
      </c>
      <c r="K26" t="s">
        <v>252</v>
      </c>
      <c r="L26" t="s">
        <v>253</v>
      </c>
      <c r="M26" t="s">
        <v>25</v>
      </c>
      <c r="N26">
        <f>IF(ISBLANK(Tabella1[[#This Row],[importoAggiudicazione]]),"-",Tabella1[[#This Row],[importoAggiudicazione]]-Tabella1[[#This Row],[sommeLiquidate]])</f>
        <v>0</v>
      </c>
    </row>
    <row r="27" spans="1:14" x14ac:dyDescent="0.25">
      <c r="A27" t="s">
        <v>13</v>
      </c>
      <c r="B27" t="s">
        <v>13</v>
      </c>
      <c r="C27" t="s">
        <v>13</v>
      </c>
      <c r="D27" t="s">
        <v>13</v>
      </c>
      <c r="E27" t="s">
        <v>13</v>
      </c>
      <c r="F27" t="s">
        <v>18</v>
      </c>
      <c r="G27" t="s">
        <v>1992</v>
      </c>
      <c r="H27" t="s">
        <v>544</v>
      </c>
      <c r="I27" t="s">
        <v>780</v>
      </c>
      <c r="J27" t="s">
        <v>1992</v>
      </c>
      <c r="K27" t="s">
        <v>252</v>
      </c>
      <c r="L27" t="s">
        <v>253</v>
      </c>
      <c r="M27" t="s">
        <v>25</v>
      </c>
      <c r="N27">
        <f>IF(ISBLANK(Tabella1[[#This Row],[importoAggiudicazione]]),"-",Tabella1[[#This Row],[importoAggiudicazione]]-Tabella1[[#This Row],[sommeLiquidate]])</f>
        <v>0</v>
      </c>
    </row>
    <row r="28" spans="1:14" x14ac:dyDescent="0.25">
      <c r="A28" t="s">
        <v>13</v>
      </c>
      <c r="B28" t="s">
        <v>13</v>
      </c>
      <c r="C28" t="s">
        <v>13</v>
      </c>
      <c r="D28" t="s">
        <v>13</v>
      </c>
      <c r="E28" t="s">
        <v>13</v>
      </c>
      <c r="F28" t="s">
        <v>18</v>
      </c>
      <c r="G28" t="s">
        <v>2032</v>
      </c>
      <c r="H28" t="s">
        <v>473</v>
      </c>
      <c r="I28" t="s">
        <v>498</v>
      </c>
      <c r="J28" t="s">
        <v>2032</v>
      </c>
      <c r="K28" t="s">
        <v>252</v>
      </c>
      <c r="L28" t="s">
        <v>253</v>
      </c>
      <c r="M28" t="s">
        <v>25</v>
      </c>
      <c r="N28">
        <f>IF(ISBLANK(Tabella1[[#This Row],[importoAggiudicazione]]),"-",Tabella1[[#This Row],[importoAggiudicazione]]-Tabella1[[#This Row],[sommeLiquidate]])</f>
        <v>0</v>
      </c>
    </row>
    <row r="29" spans="1:14" x14ac:dyDescent="0.25">
      <c r="A29" t="s">
        <v>13</v>
      </c>
      <c r="B29" t="s">
        <v>13</v>
      </c>
      <c r="C29" t="s">
        <v>13</v>
      </c>
      <c r="D29" t="s">
        <v>13</v>
      </c>
      <c r="E29" t="s">
        <v>13</v>
      </c>
      <c r="F29" t="s">
        <v>18</v>
      </c>
      <c r="G29" t="s">
        <v>2124</v>
      </c>
      <c r="H29" t="s">
        <v>473</v>
      </c>
      <c r="I29" t="s">
        <v>474</v>
      </c>
      <c r="J29" t="s">
        <v>2124</v>
      </c>
      <c r="K29" t="s">
        <v>252</v>
      </c>
      <c r="L29" t="s">
        <v>253</v>
      </c>
      <c r="M29" t="s">
        <v>25</v>
      </c>
      <c r="N29">
        <f>IF(ISBLANK(Tabella1[[#This Row],[importoAggiudicazione]]),"-",Tabella1[[#This Row],[importoAggiudicazione]]-Tabella1[[#This Row],[sommeLiquidate]])</f>
        <v>0</v>
      </c>
    </row>
    <row r="30" spans="1:14" x14ac:dyDescent="0.25">
      <c r="A30" t="s">
        <v>14</v>
      </c>
      <c r="B30" t="s">
        <v>15</v>
      </c>
      <c r="C30" t="s">
        <v>14</v>
      </c>
      <c r="D30" t="s">
        <v>119</v>
      </c>
      <c r="E30" t="s">
        <v>120</v>
      </c>
      <c r="F30" t="s">
        <v>18</v>
      </c>
      <c r="G30" t="s">
        <v>847</v>
      </c>
      <c r="H30" t="s">
        <v>1725</v>
      </c>
      <c r="I30" t="s">
        <v>420</v>
      </c>
      <c r="J30" t="s">
        <v>847</v>
      </c>
      <c r="K30" t="s">
        <v>252</v>
      </c>
      <c r="L30" t="s">
        <v>253</v>
      </c>
      <c r="M30" t="s">
        <v>25</v>
      </c>
      <c r="N30">
        <f>IF(ISBLANK(Tabella1[[#This Row],[importoAggiudicazione]]),"-",Tabella1[[#This Row],[importoAggiudicazione]]-Tabella1[[#This Row],[sommeLiquidate]])</f>
        <v>0</v>
      </c>
    </row>
    <row r="31" spans="1:14" x14ac:dyDescent="0.25">
      <c r="A31" t="s">
        <v>14</v>
      </c>
      <c r="B31" t="s">
        <v>15</v>
      </c>
      <c r="C31" t="s">
        <v>14</v>
      </c>
      <c r="D31" t="s">
        <v>126</v>
      </c>
      <c r="E31" t="s">
        <v>127</v>
      </c>
      <c r="F31" t="s">
        <v>18</v>
      </c>
      <c r="G31" t="s">
        <v>2260</v>
      </c>
      <c r="H31" t="s">
        <v>391</v>
      </c>
      <c r="I31" t="s">
        <v>498</v>
      </c>
      <c r="J31" t="s">
        <v>2260</v>
      </c>
      <c r="K31" t="s">
        <v>252</v>
      </c>
      <c r="L31" t="s">
        <v>253</v>
      </c>
      <c r="M31" t="s">
        <v>25</v>
      </c>
      <c r="N31">
        <f>IF(ISBLANK(Tabella1[[#This Row],[importoAggiudicazione]]),"-",Tabella1[[#This Row],[importoAggiudicazione]]-Tabella1[[#This Row],[sommeLiquidate]])</f>
        <v>0</v>
      </c>
    </row>
    <row r="32" spans="1:14" x14ac:dyDescent="0.25">
      <c r="A32" t="s">
        <v>13</v>
      </c>
      <c r="B32" t="s">
        <v>13</v>
      </c>
      <c r="C32" t="s">
        <v>13</v>
      </c>
      <c r="D32" t="s">
        <v>13</v>
      </c>
      <c r="E32" t="s">
        <v>13</v>
      </c>
      <c r="F32" t="s">
        <v>18</v>
      </c>
      <c r="G32" t="s">
        <v>2279</v>
      </c>
      <c r="H32" t="s">
        <v>873</v>
      </c>
      <c r="I32" t="s">
        <v>420</v>
      </c>
      <c r="J32" t="s">
        <v>2279</v>
      </c>
      <c r="K32" t="s">
        <v>252</v>
      </c>
      <c r="L32" t="s">
        <v>253</v>
      </c>
      <c r="M32" t="s">
        <v>25</v>
      </c>
      <c r="N32">
        <f>IF(ISBLANK(Tabella1[[#This Row],[importoAggiudicazione]]),"-",Tabella1[[#This Row],[importoAggiudicazione]]-Tabella1[[#This Row],[sommeLiquidate]])</f>
        <v>0</v>
      </c>
    </row>
    <row r="33" spans="1:15" x14ac:dyDescent="0.25">
      <c r="A33" t="s">
        <v>14</v>
      </c>
      <c r="B33" t="s">
        <v>15</v>
      </c>
      <c r="C33" t="s">
        <v>14</v>
      </c>
      <c r="D33" t="s">
        <v>137</v>
      </c>
      <c r="E33" t="s">
        <v>138</v>
      </c>
      <c r="F33" t="s">
        <v>18</v>
      </c>
      <c r="G33" t="s">
        <v>646</v>
      </c>
      <c r="H33" t="s">
        <v>647</v>
      </c>
      <c r="I33" t="s">
        <v>420</v>
      </c>
      <c r="J33" t="s">
        <v>648</v>
      </c>
      <c r="K33" t="s">
        <v>649</v>
      </c>
      <c r="L33" t="s">
        <v>650</v>
      </c>
      <c r="M33" t="s">
        <v>25</v>
      </c>
      <c r="N33">
        <f>IF(ISBLANK(Tabella1[[#This Row],[importoAggiudicazione]]),"-",Tabella1[[#This Row],[importoAggiudicazione]]-Tabella1[[#This Row],[sommeLiquidate]])</f>
        <v>4.6299999999999955</v>
      </c>
    </row>
    <row r="34" spans="1:15" x14ac:dyDescent="0.25">
      <c r="A34" t="s">
        <v>13</v>
      </c>
      <c r="B34" t="s">
        <v>13</v>
      </c>
      <c r="C34" t="s">
        <v>13</v>
      </c>
      <c r="D34" t="s">
        <v>13</v>
      </c>
      <c r="E34" t="s">
        <v>13</v>
      </c>
      <c r="F34" t="s">
        <v>18</v>
      </c>
      <c r="G34" t="s">
        <v>45</v>
      </c>
      <c r="H34" t="s">
        <v>46</v>
      </c>
      <c r="I34" t="s">
        <v>47</v>
      </c>
      <c r="J34" t="s">
        <v>45</v>
      </c>
      <c r="K34" t="s">
        <v>48</v>
      </c>
      <c r="L34" t="s">
        <v>49</v>
      </c>
      <c r="M34" t="s">
        <v>25</v>
      </c>
      <c r="N34">
        <f>IF(ISBLANK(Tabella1[[#This Row],[importoAggiudicazione]]),"-",Tabella1[[#This Row],[importoAggiudicazione]]-Tabella1[[#This Row],[sommeLiquidate]])</f>
        <v>0</v>
      </c>
    </row>
    <row r="35" spans="1:15" x14ac:dyDescent="0.25">
      <c r="A35" t="s">
        <v>13</v>
      </c>
      <c r="B35" t="s">
        <v>13</v>
      </c>
      <c r="C35" t="s">
        <v>13</v>
      </c>
      <c r="D35" t="s">
        <v>13</v>
      </c>
      <c r="E35" t="s">
        <v>13</v>
      </c>
      <c r="F35" t="s">
        <v>52</v>
      </c>
      <c r="G35" t="s">
        <v>53</v>
      </c>
      <c r="H35" t="s">
        <v>54</v>
      </c>
      <c r="I35" t="s">
        <v>55</v>
      </c>
      <c r="J35" t="s">
        <v>56</v>
      </c>
      <c r="K35" t="s">
        <v>48</v>
      </c>
      <c r="L35" t="s">
        <v>49</v>
      </c>
      <c r="M35" t="s">
        <v>25</v>
      </c>
      <c r="N35">
        <f>IF(ISBLANK(Tabella1[[#This Row],[importoAggiudicazione]]),"-",Tabella1[[#This Row],[importoAggiudicazione]]-Tabella1[[#This Row],[sommeLiquidate]])</f>
        <v>23068.369999999995</v>
      </c>
    </row>
    <row r="36" spans="1:15" x14ac:dyDescent="0.25">
      <c r="A36" t="s">
        <v>13</v>
      </c>
      <c r="B36" t="s">
        <v>13</v>
      </c>
      <c r="C36" t="s">
        <v>13</v>
      </c>
      <c r="D36" t="s">
        <v>13</v>
      </c>
      <c r="E36" t="s">
        <v>13</v>
      </c>
      <c r="F36" t="s">
        <v>18</v>
      </c>
      <c r="G36" t="s">
        <v>1989</v>
      </c>
      <c r="H36" t="s">
        <v>408</v>
      </c>
      <c r="I36" t="s">
        <v>259</v>
      </c>
      <c r="J36" t="s">
        <v>1989</v>
      </c>
      <c r="K36" t="s">
        <v>48</v>
      </c>
      <c r="L36" t="s">
        <v>49</v>
      </c>
      <c r="M36" t="s">
        <v>25</v>
      </c>
      <c r="N36">
        <f>IF(ISBLANK(Tabella1[[#This Row],[importoAggiudicazione]]),"-",Tabella1[[#This Row],[importoAggiudicazione]]-Tabella1[[#This Row],[sommeLiquidate]])</f>
        <v>0</v>
      </c>
    </row>
    <row r="37" spans="1:15" x14ac:dyDescent="0.25">
      <c r="A37" t="s">
        <v>14</v>
      </c>
      <c r="B37" t="s">
        <v>15</v>
      </c>
      <c r="C37" t="s">
        <v>14</v>
      </c>
      <c r="D37" t="s">
        <v>148</v>
      </c>
      <c r="E37" t="s">
        <v>149</v>
      </c>
      <c r="F37" t="s">
        <v>18</v>
      </c>
      <c r="G37" t="s">
        <v>1917</v>
      </c>
      <c r="H37" t="s">
        <v>531</v>
      </c>
      <c r="I37" t="s">
        <v>13</v>
      </c>
      <c r="J37" t="s">
        <v>1918</v>
      </c>
      <c r="K37" t="s">
        <v>1919</v>
      </c>
      <c r="L37" t="s">
        <v>1920</v>
      </c>
      <c r="M37" t="s">
        <v>25</v>
      </c>
      <c r="N37">
        <f>IF(ISBLANK(Tabella1[[#This Row],[importoAggiudicazione]]),"-",Tabella1[[#This Row],[importoAggiudicazione]]-Tabella1[[#This Row],[sommeLiquidate]])</f>
        <v>167.11</v>
      </c>
    </row>
    <row r="38" spans="1:15" x14ac:dyDescent="0.25">
      <c r="A38" t="s">
        <v>14</v>
      </c>
      <c r="B38" t="s">
        <v>15</v>
      </c>
      <c r="C38" t="s">
        <v>14</v>
      </c>
      <c r="D38" t="s">
        <v>155</v>
      </c>
      <c r="E38" t="s">
        <v>156</v>
      </c>
      <c r="F38" t="s">
        <v>18</v>
      </c>
      <c r="G38" t="s">
        <v>1477</v>
      </c>
      <c r="H38" t="s">
        <v>491</v>
      </c>
      <c r="I38" t="s">
        <v>1478</v>
      </c>
      <c r="J38" t="s">
        <v>1477</v>
      </c>
      <c r="K38" t="s">
        <v>1479</v>
      </c>
      <c r="L38" t="s">
        <v>1480</v>
      </c>
      <c r="M38" t="s">
        <v>25</v>
      </c>
      <c r="N38">
        <f>IF(ISBLANK(Tabella1[[#This Row],[importoAggiudicazione]]),"-",Tabella1[[#This Row],[importoAggiudicazione]]-Tabella1[[#This Row],[sommeLiquidate]])</f>
        <v>0</v>
      </c>
    </row>
    <row r="39" spans="1:15" x14ac:dyDescent="0.25">
      <c r="A39" t="s">
        <v>14</v>
      </c>
      <c r="B39" t="s">
        <v>15</v>
      </c>
      <c r="C39" t="s">
        <v>14</v>
      </c>
      <c r="D39" t="s">
        <v>163</v>
      </c>
      <c r="E39" t="s">
        <v>164</v>
      </c>
      <c r="F39" t="s">
        <v>18</v>
      </c>
      <c r="G39" t="s">
        <v>1238</v>
      </c>
      <c r="H39" t="s">
        <v>521</v>
      </c>
      <c r="I39" t="s">
        <v>805</v>
      </c>
      <c r="J39" t="s">
        <v>1238</v>
      </c>
      <c r="K39" t="s">
        <v>1951</v>
      </c>
      <c r="L39" t="s">
        <v>1952</v>
      </c>
      <c r="M39" t="s">
        <v>25</v>
      </c>
      <c r="N39">
        <f>IF(ISBLANK(Tabella1[[#This Row],[importoAggiudicazione]]),"-",Tabella1[[#This Row],[importoAggiudicazione]]-Tabella1[[#This Row],[sommeLiquidate]])</f>
        <v>0</v>
      </c>
    </row>
    <row r="40" spans="1:15" x14ac:dyDescent="0.25">
      <c r="A40" t="s">
        <v>13</v>
      </c>
      <c r="B40" t="s">
        <v>13</v>
      </c>
      <c r="C40" t="s">
        <v>13</v>
      </c>
      <c r="D40" t="s">
        <v>13</v>
      </c>
      <c r="E40" t="s">
        <v>13</v>
      </c>
      <c r="F40" t="s">
        <v>18</v>
      </c>
      <c r="G40" t="s">
        <v>2164</v>
      </c>
      <c r="H40" t="s">
        <v>434</v>
      </c>
      <c r="I40" t="s">
        <v>805</v>
      </c>
      <c r="J40" t="s">
        <v>2164</v>
      </c>
      <c r="K40" t="s">
        <v>1951</v>
      </c>
      <c r="L40" t="s">
        <v>1952</v>
      </c>
      <c r="M40" t="s">
        <v>25</v>
      </c>
      <c r="N40">
        <f>IF(ISBLANK(Tabella1[[#This Row],[importoAggiudicazione]]),"-",Tabella1[[#This Row],[importoAggiudicazione]]-Tabella1[[#This Row],[sommeLiquidate]])</f>
        <v>0</v>
      </c>
    </row>
    <row r="41" spans="1:15" x14ac:dyDescent="0.25">
      <c r="A41" t="s">
        <v>14</v>
      </c>
      <c r="B41" t="s">
        <v>15</v>
      </c>
      <c r="C41" t="s">
        <v>14</v>
      </c>
      <c r="D41" t="s">
        <v>172</v>
      </c>
      <c r="E41" t="s">
        <v>173</v>
      </c>
      <c r="F41" t="s">
        <v>18</v>
      </c>
      <c r="G41" t="s">
        <v>2167</v>
      </c>
      <c r="H41" t="s">
        <v>434</v>
      </c>
      <c r="I41" t="s">
        <v>805</v>
      </c>
      <c r="J41" t="s">
        <v>2167</v>
      </c>
      <c r="K41" t="s">
        <v>1951</v>
      </c>
      <c r="L41" t="s">
        <v>1952</v>
      </c>
      <c r="M41" t="s">
        <v>25</v>
      </c>
      <c r="N41">
        <f>IF(ISBLANK(Tabella1[[#This Row],[importoAggiudicazione]]),"-",Tabella1[[#This Row],[importoAggiudicazione]]-Tabella1[[#This Row],[sommeLiquidate]])</f>
        <v>0</v>
      </c>
    </row>
    <row r="42" spans="1:15" x14ac:dyDescent="0.25">
      <c r="A42" t="s">
        <v>14</v>
      </c>
      <c r="B42" t="s">
        <v>15</v>
      </c>
      <c r="C42" t="s">
        <v>14</v>
      </c>
      <c r="D42" t="s">
        <v>172</v>
      </c>
      <c r="E42" t="s">
        <v>178</v>
      </c>
      <c r="F42" t="s">
        <v>18</v>
      </c>
      <c r="G42" t="s">
        <v>2182</v>
      </c>
      <c r="H42" t="s">
        <v>434</v>
      </c>
      <c r="I42" t="s">
        <v>805</v>
      </c>
      <c r="J42" t="s">
        <v>2182</v>
      </c>
      <c r="K42" t="s">
        <v>1951</v>
      </c>
      <c r="L42" t="s">
        <v>1952</v>
      </c>
      <c r="M42" t="s">
        <v>25</v>
      </c>
      <c r="N42">
        <f>IF(ISBLANK(Tabella1[[#This Row],[importoAggiudicazione]]),"-",Tabella1[[#This Row],[importoAggiudicazione]]-Tabella1[[#This Row],[sommeLiquidate]])</f>
        <v>0</v>
      </c>
    </row>
    <row r="43" spans="1:15" x14ac:dyDescent="0.25">
      <c r="A43" t="s">
        <v>14</v>
      </c>
      <c r="B43" t="s">
        <v>15</v>
      </c>
      <c r="C43" t="s">
        <v>14</v>
      </c>
      <c r="D43" t="s">
        <v>172</v>
      </c>
      <c r="E43" t="s">
        <v>183</v>
      </c>
      <c r="F43" t="s">
        <v>18</v>
      </c>
      <c r="G43" t="s">
        <v>2273</v>
      </c>
      <c r="H43" t="s">
        <v>1474</v>
      </c>
      <c r="I43" t="s">
        <v>2274</v>
      </c>
      <c r="J43" t="s">
        <v>2273</v>
      </c>
      <c r="K43" t="s">
        <v>2275</v>
      </c>
      <c r="L43" t="s">
        <v>2276</v>
      </c>
      <c r="M43" t="s">
        <v>25</v>
      </c>
      <c r="N43">
        <f>IF(ISBLANK(Tabella1[[#This Row],[importoAggiudicazione]]),"-",Tabella1[[#This Row],[importoAggiudicazione]]-Tabella1[[#This Row],[sommeLiquidate]])</f>
        <v>0</v>
      </c>
    </row>
    <row r="44" spans="1:15" x14ac:dyDescent="0.25">
      <c r="A44" t="s">
        <v>14</v>
      </c>
      <c r="B44" t="s">
        <v>15</v>
      </c>
      <c r="C44" t="s">
        <v>14</v>
      </c>
      <c r="D44" t="s">
        <v>172</v>
      </c>
      <c r="E44" t="s">
        <v>188</v>
      </c>
      <c r="F44" t="s">
        <v>18</v>
      </c>
      <c r="G44" t="s">
        <v>633</v>
      </c>
      <c r="H44" t="s">
        <v>634</v>
      </c>
      <c r="I44" t="s">
        <v>635</v>
      </c>
      <c r="J44" t="s">
        <v>633</v>
      </c>
      <c r="K44" t="s">
        <v>636</v>
      </c>
      <c r="L44" t="s">
        <v>637</v>
      </c>
      <c r="M44" t="s">
        <v>25</v>
      </c>
      <c r="N44">
        <f>IF(ISBLANK(Tabella1[[#This Row],[importoAggiudicazione]]),"-",Tabella1[[#This Row],[importoAggiudicazione]]-Tabella1[[#This Row],[sommeLiquidate]])</f>
        <v>0</v>
      </c>
    </row>
    <row r="45" spans="1:15" x14ac:dyDescent="0.25">
      <c r="A45" t="s">
        <v>14</v>
      </c>
      <c r="B45" t="s">
        <v>15</v>
      </c>
      <c r="C45" t="s">
        <v>14</v>
      </c>
      <c r="D45" t="s">
        <v>172</v>
      </c>
      <c r="E45" t="s">
        <v>188</v>
      </c>
      <c r="F45" t="s">
        <v>18</v>
      </c>
      <c r="G45" t="s">
        <v>1273</v>
      </c>
      <c r="H45" t="s">
        <v>1023</v>
      </c>
      <c r="I45" t="s">
        <v>1274</v>
      </c>
      <c r="J45" t="s">
        <v>1273</v>
      </c>
      <c r="K45" t="s">
        <v>636</v>
      </c>
      <c r="L45" t="s">
        <v>637</v>
      </c>
      <c r="M45" t="s">
        <v>25</v>
      </c>
      <c r="N45">
        <f>IF(ISBLANK(Tabella1[[#This Row],[importoAggiudicazione]]),"-",Tabella1[[#This Row],[importoAggiudicazione]]-Tabella1[[#This Row],[sommeLiquidate]])</f>
        <v>0</v>
      </c>
      <c r="O45" t="s">
        <v>13</v>
      </c>
    </row>
    <row r="46" spans="1:15" x14ac:dyDescent="0.25">
      <c r="A46" t="s">
        <v>14</v>
      </c>
      <c r="B46" t="s">
        <v>15</v>
      </c>
      <c r="C46" t="s">
        <v>14</v>
      </c>
      <c r="D46" t="s">
        <v>172</v>
      </c>
      <c r="E46" t="s">
        <v>192</v>
      </c>
      <c r="F46" t="s">
        <v>18</v>
      </c>
      <c r="G46" t="s">
        <v>198</v>
      </c>
      <c r="H46" t="s">
        <v>199</v>
      </c>
      <c r="I46" t="s">
        <v>199</v>
      </c>
      <c r="J46" t="s">
        <v>198</v>
      </c>
      <c r="K46" t="s">
        <v>200</v>
      </c>
      <c r="L46" t="s">
        <v>201</v>
      </c>
      <c r="M46" t="s">
        <v>25</v>
      </c>
      <c r="N46">
        <f>IF(ISBLANK(Tabella1[[#This Row],[importoAggiudicazione]]),"-",Tabella1[[#This Row],[importoAggiudicazione]]-Tabella1[[#This Row],[sommeLiquidate]])</f>
        <v>0</v>
      </c>
    </row>
    <row r="47" spans="1:15" x14ac:dyDescent="0.25">
      <c r="A47" t="s">
        <v>14</v>
      </c>
      <c r="B47" t="s">
        <v>15</v>
      </c>
      <c r="C47" t="s">
        <v>14</v>
      </c>
      <c r="D47" t="s">
        <v>172</v>
      </c>
      <c r="E47" t="s">
        <v>197</v>
      </c>
      <c r="F47" t="s">
        <v>18</v>
      </c>
      <c r="G47" t="s">
        <v>206</v>
      </c>
      <c r="H47" t="s">
        <v>207</v>
      </c>
      <c r="I47" t="s">
        <v>207</v>
      </c>
      <c r="J47" t="s">
        <v>206</v>
      </c>
      <c r="K47" t="s">
        <v>200</v>
      </c>
      <c r="L47" t="s">
        <v>201</v>
      </c>
      <c r="M47" t="s">
        <v>25</v>
      </c>
      <c r="N47">
        <f>IF(ISBLANK(Tabella1[[#This Row],[importoAggiudicazione]]),"-",Tabella1[[#This Row],[importoAggiudicazione]]-Tabella1[[#This Row],[sommeLiquidate]])</f>
        <v>0</v>
      </c>
    </row>
    <row r="48" spans="1:15" x14ac:dyDescent="0.25">
      <c r="A48" t="s">
        <v>14</v>
      </c>
      <c r="B48" t="s">
        <v>15</v>
      </c>
      <c r="C48" t="s">
        <v>14</v>
      </c>
      <c r="D48" t="s">
        <v>172</v>
      </c>
      <c r="E48" t="s">
        <v>202</v>
      </c>
      <c r="F48" t="s">
        <v>18</v>
      </c>
      <c r="G48" t="s">
        <v>198</v>
      </c>
      <c r="H48" t="s">
        <v>264</v>
      </c>
      <c r="I48" t="s">
        <v>264</v>
      </c>
      <c r="J48" t="s">
        <v>198</v>
      </c>
      <c r="K48" t="s">
        <v>200</v>
      </c>
      <c r="L48" t="s">
        <v>201</v>
      </c>
      <c r="M48" t="s">
        <v>25</v>
      </c>
      <c r="N48">
        <f>IF(ISBLANK(Tabella1[[#This Row],[importoAggiudicazione]]),"-",Tabella1[[#This Row],[importoAggiudicazione]]-Tabella1[[#This Row],[sommeLiquidate]])</f>
        <v>0</v>
      </c>
    </row>
    <row r="49" spans="1:14" x14ac:dyDescent="0.25">
      <c r="A49" t="s">
        <v>14</v>
      </c>
      <c r="B49" t="s">
        <v>15</v>
      </c>
      <c r="C49" t="s">
        <v>14</v>
      </c>
      <c r="D49" t="s">
        <v>172</v>
      </c>
      <c r="E49" t="s">
        <v>205</v>
      </c>
      <c r="F49" t="s">
        <v>18</v>
      </c>
      <c r="G49" t="s">
        <v>198</v>
      </c>
      <c r="H49" t="s">
        <v>264</v>
      </c>
      <c r="I49" t="s">
        <v>264</v>
      </c>
      <c r="J49" t="s">
        <v>198</v>
      </c>
      <c r="K49" t="s">
        <v>200</v>
      </c>
      <c r="L49" t="s">
        <v>201</v>
      </c>
      <c r="M49" t="s">
        <v>25</v>
      </c>
      <c r="N49">
        <f>IF(ISBLANK(Tabella1[[#This Row],[importoAggiudicazione]]),"-",Tabella1[[#This Row],[importoAggiudicazione]]-Tabella1[[#This Row],[sommeLiquidate]])</f>
        <v>0</v>
      </c>
    </row>
    <row r="50" spans="1:14" x14ac:dyDescent="0.25">
      <c r="A50" t="s">
        <v>14</v>
      </c>
      <c r="B50" t="s">
        <v>15</v>
      </c>
      <c r="C50" t="s">
        <v>14</v>
      </c>
      <c r="D50" t="s">
        <v>172</v>
      </c>
      <c r="E50" t="s">
        <v>208</v>
      </c>
      <c r="F50" t="s">
        <v>18</v>
      </c>
      <c r="G50" t="s">
        <v>198</v>
      </c>
      <c r="H50" t="s">
        <v>342</v>
      </c>
      <c r="I50" t="s">
        <v>342</v>
      </c>
      <c r="J50" t="s">
        <v>198</v>
      </c>
      <c r="K50" t="s">
        <v>200</v>
      </c>
      <c r="L50" t="s">
        <v>201</v>
      </c>
      <c r="M50" t="s">
        <v>25</v>
      </c>
      <c r="N50">
        <f>IF(ISBLANK(Tabella1[[#This Row],[importoAggiudicazione]]),"-",Tabella1[[#This Row],[importoAggiudicazione]]-Tabella1[[#This Row],[sommeLiquidate]])</f>
        <v>0</v>
      </c>
    </row>
    <row r="51" spans="1:14" x14ac:dyDescent="0.25">
      <c r="A51" t="s">
        <v>14</v>
      </c>
      <c r="B51" t="s">
        <v>15</v>
      </c>
      <c r="C51" t="s">
        <v>14</v>
      </c>
      <c r="D51" t="s">
        <v>172</v>
      </c>
      <c r="E51" t="s">
        <v>212</v>
      </c>
      <c r="F51" t="s">
        <v>18</v>
      </c>
      <c r="G51" t="s">
        <v>198</v>
      </c>
      <c r="H51" t="s">
        <v>363</v>
      </c>
      <c r="I51" t="s">
        <v>363</v>
      </c>
      <c r="J51" t="s">
        <v>198</v>
      </c>
      <c r="K51" t="s">
        <v>200</v>
      </c>
      <c r="L51" t="s">
        <v>201</v>
      </c>
      <c r="M51" t="s">
        <v>25</v>
      </c>
      <c r="N51">
        <f>IF(ISBLANK(Tabella1[[#This Row],[importoAggiudicazione]]),"-",Tabella1[[#This Row],[importoAggiudicazione]]-Tabella1[[#This Row],[sommeLiquidate]])</f>
        <v>0</v>
      </c>
    </row>
    <row r="52" spans="1:14" x14ac:dyDescent="0.25">
      <c r="A52" t="s">
        <v>14</v>
      </c>
      <c r="B52" t="s">
        <v>15</v>
      </c>
      <c r="C52" t="s">
        <v>14</v>
      </c>
      <c r="D52" t="s">
        <v>172</v>
      </c>
      <c r="E52" t="s">
        <v>216</v>
      </c>
      <c r="F52" t="s">
        <v>18</v>
      </c>
      <c r="G52" t="s">
        <v>198</v>
      </c>
      <c r="H52" t="s">
        <v>363</v>
      </c>
      <c r="I52" t="s">
        <v>363</v>
      </c>
      <c r="J52" t="s">
        <v>198</v>
      </c>
      <c r="K52" t="s">
        <v>200</v>
      </c>
      <c r="L52" t="s">
        <v>201</v>
      </c>
      <c r="M52" t="s">
        <v>25</v>
      </c>
      <c r="N52">
        <f>IF(ISBLANK(Tabella1[[#This Row],[importoAggiudicazione]]),"-",Tabella1[[#This Row],[importoAggiudicazione]]-Tabella1[[#This Row],[sommeLiquidate]])</f>
        <v>0</v>
      </c>
    </row>
    <row r="53" spans="1:14" x14ac:dyDescent="0.25">
      <c r="A53" t="s">
        <v>14</v>
      </c>
      <c r="B53" t="s">
        <v>15</v>
      </c>
      <c r="C53" t="s">
        <v>14</v>
      </c>
      <c r="D53" t="s">
        <v>172</v>
      </c>
      <c r="E53" t="s">
        <v>220</v>
      </c>
      <c r="F53" t="s">
        <v>18</v>
      </c>
      <c r="G53" t="s">
        <v>1213</v>
      </c>
      <c r="H53" t="s">
        <v>564</v>
      </c>
      <c r="I53" t="s">
        <v>1214</v>
      </c>
      <c r="J53" t="s">
        <v>1213</v>
      </c>
      <c r="K53" t="s">
        <v>1215</v>
      </c>
      <c r="L53" t="s">
        <v>1216</v>
      </c>
      <c r="M53" t="s">
        <v>25</v>
      </c>
      <c r="N53">
        <f>IF(ISBLANK(Tabella1[[#This Row],[importoAggiudicazione]]),"-",Tabella1[[#This Row],[importoAggiudicazione]]-Tabella1[[#This Row],[sommeLiquidate]])</f>
        <v>0</v>
      </c>
    </row>
    <row r="54" spans="1:14" x14ac:dyDescent="0.25">
      <c r="A54" t="s">
        <v>14</v>
      </c>
      <c r="B54" t="s">
        <v>15</v>
      </c>
      <c r="C54" t="s">
        <v>14</v>
      </c>
      <c r="D54" t="s">
        <v>172</v>
      </c>
      <c r="E54" t="s">
        <v>225</v>
      </c>
      <c r="F54" t="s">
        <v>18</v>
      </c>
      <c r="G54" t="s">
        <v>1367</v>
      </c>
      <c r="H54" t="s">
        <v>896</v>
      </c>
      <c r="I54" t="s">
        <v>1368</v>
      </c>
      <c r="J54" t="s">
        <v>1367</v>
      </c>
      <c r="K54" t="s">
        <v>1369</v>
      </c>
      <c r="L54" t="s">
        <v>1370</v>
      </c>
      <c r="M54" t="s">
        <v>25</v>
      </c>
      <c r="N54">
        <f>IF(ISBLANK(Tabella1[[#This Row],[importoAggiudicazione]]),"-",Tabella1[[#This Row],[importoAggiudicazione]]-Tabella1[[#This Row],[sommeLiquidate]])</f>
        <v>0</v>
      </c>
    </row>
    <row r="55" spans="1:14" x14ac:dyDescent="0.25">
      <c r="A55" t="s">
        <v>14</v>
      </c>
      <c r="B55" t="s">
        <v>15</v>
      </c>
      <c r="C55" t="s">
        <v>14</v>
      </c>
      <c r="D55" t="s">
        <v>172</v>
      </c>
      <c r="E55" t="s">
        <v>228</v>
      </c>
      <c r="F55" t="s">
        <v>18</v>
      </c>
      <c r="G55" t="s">
        <v>1979</v>
      </c>
      <c r="H55" t="s">
        <v>866</v>
      </c>
      <c r="I55" t="s">
        <v>1860</v>
      </c>
      <c r="J55" t="s">
        <v>1979</v>
      </c>
      <c r="K55" t="s">
        <v>1369</v>
      </c>
      <c r="L55" t="s">
        <v>1370</v>
      </c>
      <c r="M55" t="s">
        <v>25</v>
      </c>
      <c r="N55">
        <f>IF(ISBLANK(Tabella1[[#This Row],[importoAggiudicazione]]),"-",Tabella1[[#This Row],[importoAggiudicazione]]-Tabella1[[#This Row],[sommeLiquidate]])</f>
        <v>0</v>
      </c>
    </row>
    <row r="56" spans="1:14" x14ac:dyDescent="0.25">
      <c r="A56" t="s">
        <v>14</v>
      </c>
      <c r="B56" t="s">
        <v>15</v>
      </c>
      <c r="C56" t="s">
        <v>14</v>
      </c>
      <c r="D56" t="s">
        <v>172</v>
      </c>
      <c r="E56" t="s">
        <v>232</v>
      </c>
      <c r="F56" t="s">
        <v>18</v>
      </c>
      <c r="G56" t="s">
        <v>960</v>
      </c>
      <c r="H56" t="s">
        <v>151</v>
      </c>
      <c r="I56" t="s">
        <v>961</v>
      </c>
      <c r="J56" t="s">
        <v>960</v>
      </c>
      <c r="K56" t="s">
        <v>962</v>
      </c>
      <c r="L56" t="s">
        <v>963</v>
      </c>
      <c r="M56" t="s">
        <v>25</v>
      </c>
      <c r="N56">
        <f>IF(ISBLANK(Tabella1[[#This Row],[importoAggiudicazione]]),"-",Tabella1[[#This Row],[importoAggiudicazione]]-Tabella1[[#This Row],[sommeLiquidate]])</f>
        <v>0</v>
      </c>
    </row>
    <row r="57" spans="1:14" x14ac:dyDescent="0.25">
      <c r="A57" t="s">
        <v>14</v>
      </c>
      <c r="B57" t="s">
        <v>15</v>
      </c>
      <c r="C57" t="s">
        <v>14</v>
      </c>
      <c r="D57" t="s">
        <v>172</v>
      </c>
      <c r="E57" t="s">
        <v>237</v>
      </c>
      <c r="F57" t="s">
        <v>18</v>
      </c>
      <c r="G57" t="s">
        <v>441</v>
      </c>
      <c r="H57" t="s">
        <v>185</v>
      </c>
      <c r="I57" t="s">
        <v>420</v>
      </c>
      <c r="J57" t="s">
        <v>1081</v>
      </c>
      <c r="K57" t="s">
        <v>962</v>
      </c>
      <c r="L57" t="s">
        <v>963</v>
      </c>
      <c r="M57" t="s">
        <v>25</v>
      </c>
      <c r="N57">
        <f>IF(ISBLANK(Tabella1[[#This Row],[importoAggiudicazione]]),"-",Tabella1[[#This Row],[importoAggiudicazione]]-Tabella1[[#This Row],[sommeLiquidate]])</f>
        <v>1750</v>
      </c>
    </row>
    <row r="58" spans="1:14" x14ac:dyDescent="0.25">
      <c r="A58" t="s">
        <v>14</v>
      </c>
      <c r="B58" t="s">
        <v>15</v>
      </c>
      <c r="C58" t="s">
        <v>14</v>
      </c>
      <c r="D58" t="s">
        <v>172</v>
      </c>
      <c r="E58" t="s">
        <v>241</v>
      </c>
      <c r="F58" t="s">
        <v>18</v>
      </c>
      <c r="G58" t="s">
        <v>1893</v>
      </c>
      <c r="H58" t="s">
        <v>1278</v>
      </c>
      <c r="I58" t="s">
        <v>353</v>
      </c>
      <c r="J58" t="s">
        <v>1893</v>
      </c>
      <c r="K58" t="s">
        <v>1894</v>
      </c>
      <c r="L58" t="s">
        <v>1895</v>
      </c>
      <c r="M58" t="s">
        <v>25</v>
      </c>
      <c r="N58">
        <f>IF(ISBLANK(Tabella1[[#This Row],[importoAggiudicazione]]),"-",Tabella1[[#This Row],[importoAggiudicazione]]-Tabella1[[#This Row],[sommeLiquidate]])</f>
        <v>0</v>
      </c>
    </row>
    <row r="59" spans="1:14" x14ac:dyDescent="0.25">
      <c r="A59" t="s">
        <v>14</v>
      </c>
      <c r="B59" t="s">
        <v>15</v>
      </c>
      <c r="C59" t="s">
        <v>14</v>
      </c>
      <c r="D59" t="s">
        <v>172</v>
      </c>
      <c r="E59" t="s">
        <v>246</v>
      </c>
      <c r="F59" t="s">
        <v>13</v>
      </c>
      <c r="H59" t="s">
        <v>13</v>
      </c>
      <c r="I59" t="s">
        <v>13</v>
      </c>
      <c r="J59" t="s">
        <v>13</v>
      </c>
      <c r="K59" t="s">
        <v>86</v>
      </c>
      <c r="L59" t="s">
        <v>87</v>
      </c>
      <c r="M59" t="s">
        <v>71</v>
      </c>
      <c r="N59" t="str">
        <f>IF(ISBLANK(Tabella1[[#This Row],[importoAggiudicazione]]),"-",Tabella1[[#This Row],[importoAggiudicazione]]-Tabella1[[#This Row],[sommeLiquidate]])</f>
        <v>-</v>
      </c>
    </row>
    <row r="60" spans="1:14" x14ac:dyDescent="0.25">
      <c r="A60" t="s">
        <v>14</v>
      </c>
      <c r="B60" t="s">
        <v>15</v>
      </c>
      <c r="C60" t="s">
        <v>14</v>
      </c>
      <c r="D60" t="s">
        <v>172</v>
      </c>
      <c r="E60" t="s">
        <v>249</v>
      </c>
      <c r="F60" t="s">
        <v>18</v>
      </c>
      <c r="G60" t="s">
        <v>1781</v>
      </c>
      <c r="H60" t="s">
        <v>757</v>
      </c>
      <c r="I60" t="s">
        <v>455</v>
      </c>
      <c r="J60" t="s">
        <v>1781</v>
      </c>
      <c r="K60" t="s">
        <v>1782</v>
      </c>
      <c r="L60" t="s">
        <v>1783</v>
      </c>
      <c r="M60" t="s">
        <v>25</v>
      </c>
      <c r="N60">
        <f>IF(ISBLANK(Tabella1[[#This Row],[importoAggiudicazione]]),"-",Tabella1[[#This Row],[importoAggiudicazione]]-Tabella1[[#This Row],[sommeLiquidate]])</f>
        <v>0</v>
      </c>
    </row>
    <row r="61" spans="1:14" x14ac:dyDescent="0.25">
      <c r="A61" t="s">
        <v>14</v>
      </c>
      <c r="B61" t="s">
        <v>15</v>
      </c>
      <c r="C61" t="s">
        <v>14</v>
      </c>
      <c r="D61" t="s">
        <v>172</v>
      </c>
      <c r="E61" t="s">
        <v>254</v>
      </c>
      <c r="F61" t="s">
        <v>18</v>
      </c>
      <c r="G61" t="s">
        <v>703</v>
      </c>
      <c r="H61" t="s">
        <v>704</v>
      </c>
      <c r="I61" t="s">
        <v>705</v>
      </c>
      <c r="J61" t="s">
        <v>703</v>
      </c>
      <c r="K61" t="s">
        <v>706</v>
      </c>
      <c r="L61" t="s">
        <v>707</v>
      </c>
      <c r="M61" t="s">
        <v>25</v>
      </c>
      <c r="N61">
        <f>IF(ISBLANK(Tabella1[[#This Row],[importoAggiudicazione]]),"-",Tabella1[[#This Row],[importoAggiudicazione]]-Tabella1[[#This Row],[sommeLiquidate]])</f>
        <v>0</v>
      </c>
    </row>
    <row r="62" spans="1:14" x14ac:dyDescent="0.25">
      <c r="A62" t="s">
        <v>14</v>
      </c>
      <c r="B62" t="s">
        <v>15</v>
      </c>
      <c r="C62" t="s">
        <v>14</v>
      </c>
      <c r="D62" t="s">
        <v>172</v>
      </c>
      <c r="E62" t="s">
        <v>257</v>
      </c>
      <c r="F62" t="s">
        <v>18</v>
      </c>
      <c r="G62" t="s">
        <v>157</v>
      </c>
      <c r="H62" t="s">
        <v>158</v>
      </c>
      <c r="I62" t="s">
        <v>159</v>
      </c>
      <c r="J62" t="s">
        <v>160</v>
      </c>
      <c r="K62" t="s">
        <v>161</v>
      </c>
      <c r="L62" t="s">
        <v>162</v>
      </c>
      <c r="M62" t="s">
        <v>25</v>
      </c>
      <c r="N62">
        <f>IF(ISBLANK(Tabella1[[#This Row],[importoAggiudicazione]]),"-",Tabella1[[#This Row],[importoAggiudicazione]]-Tabella1[[#This Row],[sommeLiquidate]])</f>
        <v>-10616.919999999984</v>
      </c>
    </row>
    <row r="63" spans="1:14" x14ac:dyDescent="0.25">
      <c r="A63" t="s">
        <v>14</v>
      </c>
      <c r="B63" t="s">
        <v>15</v>
      </c>
      <c r="C63" t="s">
        <v>14</v>
      </c>
      <c r="D63" t="s">
        <v>172</v>
      </c>
      <c r="E63" t="s">
        <v>260</v>
      </c>
      <c r="F63" t="s">
        <v>18</v>
      </c>
      <c r="G63" t="s">
        <v>213</v>
      </c>
      <c r="H63" t="s">
        <v>209</v>
      </c>
      <c r="I63" t="s">
        <v>209</v>
      </c>
      <c r="J63" t="s">
        <v>213</v>
      </c>
      <c r="K63" t="s">
        <v>214</v>
      </c>
      <c r="L63" t="s">
        <v>215</v>
      </c>
      <c r="M63" t="s">
        <v>25</v>
      </c>
      <c r="N63">
        <f>IF(ISBLANK(Tabella1[[#This Row],[importoAggiudicazione]]),"-",Tabella1[[#This Row],[importoAggiudicazione]]-Tabella1[[#This Row],[sommeLiquidate]])</f>
        <v>0</v>
      </c>
    </row>
    <row r="64" spans="1:14" x14ac:dyDescent="0.25">
      <c r="A64" t="s">
        <v>14</v>
      </c>
      <c r="B64" t="s">
        <v>15</v>
      </c>
      <c r="C64" t="s">
        <v>14</v>
      </c>
      <c r="D64" t="s">
        <v>172</v>
      </c>
      <c r="E64" t="s">
        <v>263</v>
      </c>
      <c r="F64" t="s">
        <v>18</v>
      </c>
      <c r="G64" t="s">
        <v>1865</v>
      </c>
      <c r="H64" t="s">
        <v>497</v>
      </c>
      <c r="I64" t="s">
        <v>498</v>
      </c>
      <c r="J64" t="s">
        <v>1865</v>
      </c>
      <c r="K64" t="s">
        <v>214</v>
      </c>
      <c r="L64" t="s">
        <v>215</v>
      </c>
      <c r="M64" t="s">
        <v>25</v>
      </c>
      <c r="N64">
        <f>IF(ISBLANK(Tabella1[[#This Row],[importoAggiudicazione]]),"-",Tabella1[[#This Row],[importoAggiudicazione]]-Tabella1[[#This Row],[sommeLiquidate]])</f>
        <v>0</v>
      </c>
    </row>
    <row r="65" spans="1:14" x14ac:dyDescent="0.25">
      <c r="A65" t="s">
        <v>14</v>
      </c>
      <c r="B65" t="s">
        <v>15</v>
      </c>
      <c r="C65" t="s">
        <v>14</v>
      </c>
      <c r="D65" t="s">
        <v>172</v>
      </c>
      <c r="E65" t="s">
        <v>265</v>
      </c>
      <c r="F65" t="s">
        <v>18</v>
      </c>
      <c r="G65" t="s">
        <v>318</v>
      </c>
      <c r="H65" t="s">
        <v>175</v>
      </c>
      <c r="I65" t="s">
        <v>175</v>
      </c>
      <c r="J65" t="s">
        <v>318</v>
      </c>
      <c r="K65" t="s">
        <v>319</v>
      </c>
      <c r="L65" t="s">
        <v>320</v>
      </c>
      <c r="M65" t="s">
        <v>25</v>
      </c>
      <c r="N65">
        <f>IF(ISBLANK(Tabella1[[#This Row],[importoAggiudicazione]]),"-",Tabella1[[#This Row],[importoAggiudicazione]]-Tabella1[[#This Row],[sommeLiquidate]])</f>
        <v>0</v>
      </c>
    </row>
    <row r="66" spans="1:14" x14ac:dyDescent="0.25">
      <c r="A66" t="s">
        <v>14</v>
      </c>
      <c r="B66" t="s">
        <v>15</v>
      </c>
      <c r="C66" t="s">
        <v>14</v>
      </c>
      <c r="D66" t="s">
        <v>172</v>
      </c>
      <c r="E66" t="s">
        <v>266</v>
      </c>
      <c r="F66" t="s">
        <v>18</v>
      </c>
      <c r="G66" t="s">
        <v>563</v>
      </c>
      <c r="H66" t="s">
        <v>259</v>
      </c>
      <c r="I66" t="s">
        <v>564</v>
      </c>
      <c r="J66" t="s">
        <v>563</v>
      </c>
      <c r="K66" t="s">
        <v>565</v>
      </c>
      <c r="L66" t="s">
        <v>566</v>
      </c>
      <c r="M66" t="s">
        <v>25</v>
      </c>
      <c r="N66">
        <f>IF(ISBLANK(Tabella1[[#This Row],[importoAggiudicazione]]),"-",Tabella1[[#This Row],[importoAggiudicazione]]-Tabella1[[#This Row],[sommeLiquidate]])</f>
        <v>0</v>
      </c>
    </row>
    <row r="67" spans="1:14" x14ac:dyDescent="0.25">
      <c r="A67" t="s">
        <v>14</v>
      </c>
      <c r="B67" t="s">
        <v>15</v>
      </c>
      <c r="C67" t="s">
        <v>14</v>
      </c>
      <c r="D67" t="s">
        <v>172</v>
      </c>
      <c r="E67" t="s">
        <v>268</v>
      </c>
      <c r="F67" t="s">
        <v>18</v>
      </c>
      <c r="G67" t="s">
        <v>699</v>
      </c>
      <c r="H67" t="s">
        <v>545</v>
      </c>
      <c r="I67" t="s">
        <v>700</v>
      </c>
      <c r="J67" t="s">
        <v>699</v>
      </c>
      <c r="K67" t="s">
        <v>565</v>
      </c>
      <c r="L67" t="s">
        <v>566</v>
      </c>
      <c r="M67" t="s">
        <v>25</v>
      </c>
      <c r="N67">
        <f>IF(ISBLANK(Tabella1[[#This Row],[importoAggiudicazione]]),"-",Tabella1[[#This Row],[importoAggiudicazione]]-Tabella1[[#This Row],[sommeLiquidate]])</f>
        <v>0</v>
      </c>
    </row>
    <row r="68" spans="1:14" x14ac:dyDescent="0.25">
      <c r="A68" t="s">
        <v>14</v>
      </c>
      <c r="B68" t="s">
        <v>15</v>
      </c>
      <c r="C68" t="s">
        <v>14</v>
      </c>
      <c r="D68" t="s">
        <v>172</v>
      </c>
      <c r="E68" t="s">
        <v>272</v>
      </c>
      <c r="F68" t="s">
        <v>18</v>
      </c>
      <c r="G68" t="s">
        <v>995</v>
      </c>
      <c r="H68" t="s">
        <v>20</v>
      </c>
      <c r="I68" t="s">
        <v>996</v>
      </c>
      <c r="J68" t="s">
        <v>995</v>
      </c>
      <c r="K68" t="s">
        <v>565</v>
      </c>
      <c r="L68" t="s">
        <v>566</v>
      </c>
      <c r="M68" t="s">
        <v>25</v>
      </c>
      <c r="N68">
        <f>IF(ISBLANK(Tabella1[[#This Row],[importoAggiudicazione]]),"-",Tabella1[[#This Row],[importoAggiudicazione]]-Tabella1[[#This Row],[sommeLiquidate]])</f>
        <v>0</v>
      </c>
    </row>
    <row r="69" spans="1:14" x14ac:dyDescent="0.25">
      <c r="A69" t="s">
        <v>14</v>
      </c>
      <c r="B69" t="s">
        <v>15</v>
      </c>
      <c r="C69" t="s">
        <v>14</v>
      </c>
      <c r="D69" t="s">
        <v>172</v>
      </c>
      <c r="E69" t="s">
        <v>276</v>
      </c>
      <c r="F69" t="s">
        <v>18</v>
      </c>
      <c r="G69" t="s">
        <v>1072</v>
      </c>
      <c r="H69" t="s">
        <v>1023</v>
      </c>
      <c r="I69" t="s">
        <v>961</v>
      </c>
      <c r="J69" t="s">
        <v>1072</v>
      </c>
      <c r="K69" t="s">
        <v>565</v>
      </c>
      <c r="L69" t="s">
        <v>566</v>
      </c>
      <c r="M69" t="s">
        <v>25</v>
      </c>
      <c r="N69">
        <f>IF(ISBLANK(Tabella1[[#This Row],[importoAggiudicazione]]),"-",Tabella1[[#This Row],[importoAggiudicazione]]-Tabella1[[#This Row],[sommeLiquidate]])</f>
        <v>0</v>
      </c>
    </row>
    <row r="70" spans="1:14" x14ac:dyDescent="0.25">
      <c r="A70" t="s">
        <v>14</v>
      </c>
      <c r="B70" t="s">
        <v>15</v>
      </c>
      <c r="C70" t="s">
        <v>14</v>
      </c>
      <c r="D70" t="s">
        <v>172</v>
      </c>
      <c r="E70" t="s">
        <v>279</v>
      </c>
      <c r="F70" t="s">
        <v>18</v>
      </c>
      <c r="G70" t="s">
        <v>1094</v>
      </c>
      <c r="H70" t="s">
        <v>704</v>
      </c>
      <c r="I70" t="s">
        <v>1095</v>
      </c>
      <c r="J70" t="s">
        <v>1094</v>
      </c>
      <c r="K70" t="s">
        <v>565</v>
      </c>
      <c r="L70" t="s">
        <v>566</v>
      </c>
      <c r="M70" t="s">
        <v>25</v>
      </c>
      <c r="N70">
        <f>IF(ISBLANK(Tabella1[[#This Row],[importoAggiudicazione]]),"-",Tabella1[[#This Row],[importoAggiudicazione]]-Tabella1[[#This Row],[sommeLiquidate]])</f>
        <v>0</v>
      </c>
    </row>
    <row r="71" spans="1:14" x14ac:dyDescent="0.25">
      <c r="A71" t="s">
        <v>14</v>
      </c>
      <c r="B71" t="s">
        <v>15</v>
      </c>
      <c r="C71" t="s">
        <v>14</v>
      </c>
      <c r="D71" t="s">
        <v>172</v>
      </c>
      <c r="E71" t="s">
        <v>282</v>
      </c>
      <c r="F71" t="s">
        <v>18</v>
      </c>
      <c r="G71" t="s">
        <v>1116</v>
      </c>
      <c r="H71" t="s">
        <v>1117</v>
      </c>
      <c r="I71" t="s">
        <v>873</v>
      </c>
      <c r="J71" t="s">
        <v>1116</v>
      </c>
      <c r="K71" t="s">
        <v>565</v>
      </c>
      <c r="L71" t="s">
        <v>566</v>
      </c>
      <c r="M71" t="s">
        <v>25</v>
      </c>
      <c r="N71">
        <f>IF(ISBLANK(Tabella1[[#This Row],[importoAggiudicazione]]),"-",Tabella1[[#This Row],[importoAggiudicazione]]-Tabella1[[#This Row],[sommeLiquidate]])</f>
        <v>0</v>
      </c>
    </row>
    <row r="72" spans="1:14" x14ac:dyDescent="0.25">
      <c r="A72" t="s">
        <v>14</v>
      </c>
      <c r="B72" t="s">
        <v>15</v>
      </c>
      <c r="C72" t="s">
        <v>14</v>
      </c>
      <c r="D72" t="s">
        <v>172</v>
      </c>
      <c r="E72" t="s">
        <v>284</v>
      </c>
      <c r="F72" t="s">
        <v>18</v>
      </c>
      <c r="G72" t="s">
        <v>1166</v>
      </c>
      <c r="H72" t="s">
        <v>158</v>
      </c>
      <c r="I72" t="s">
        <v>735</v>
      </c>
      <c r="J72" t="s">
        <v>1166</v>
      </c>
      <c r="K72" t="s">
        <v>565</v>
      </c>
      <c r="L72" t="s">
        <v>566</v>
      </c>
      <c r="M72" t="s">
        <v>25</v>
      </c>
      <c r="N72">
        <f>IF(ISBLANK(Tabella1[[#This Row],[importoAggiudicazione]]),"-",Tabella1[[#This Row],[importoAggiudicazione]]-Tabella1[[#This Row],[sommeLiquidate]])</f>
        <v>0</v>
      </c>
    </row>
    <row r="73" spans="1:14" x14ac:dyDescent="0.25">
      <c r="A73" t="s">
        <v>14</v>
      </c>
      <c r="B73" t="s">
        <v>15</v>
      </c>
      <c r="C73" t="s">
        <v>14</v>
      </c>
      <c r="D73" t="s">
        <v>172</v>
      </c>
      <c r="E73" t="s">
        <v>288</v>
      </c>
      <c r="F73" t="s">
        <v>18</v>
      </c>
      <c r="G73" t="s">
        <v>1198</v>
      </c>
      <c r="H73" t="s">
        <v>401</v>
      </c>
      <c r="I73" t="s">
        <v>865</v>
      </c>
      <c r="J73" t="s">
        <v>1198</v>
      </c>
      <c r="K73" t="s">
        <v>565</v>
      </c>
      <c r="L73" t="s">
        <v>566</v>
      </c>
      <c r="M73" t="s">
        <v>25</v>
      </c>
      <c r="N73">
        <f>IF(ISBLANK(Tabella1[[#This Row],[importoAggiudicazione]]),"-",Tabella1[[#This Row],[importoAggiudicazione]]-Tabella1[[#This Row],[sommeLiquidate]])</f>
        <v>0</v>
      </c>
    </row>
    <row r="74" spans="1:14" x14ac:dyDescent="0.25">
      <c r="A74" t="s">
        <v>14</v>
      </c>
      <c r="B74" t="s">
        <v>15</v>
      </c>
      <c r="C74" t="s">
        <v>14</v>
      </c>
      <c r="D74" t="s">
        <v>172</v>
      </c>
      <c r="E74" t="s">
        <v>291</v>
      </c>
      <c r="F74" t="s">
        <v>18</v>
      </c>
      <c r="G74" t="s">
        <v>1363</v>
      </c>
      <c r="H74" t="s">
        <v>1364</v>
      </c>
      <c r="I74" t="s">
        <v>865</v>
      </c>
      <c r="J74" t="s">
        <v>1363</v>
      </c>
      <c r="K74" t="s">
        <v>565</v>
      </c>
      <c r="L74" t="s">
        <v>566</v>
      </c>
      <c r="M74" t="s">
        <v>25</v>
      </c>
      <c r="N74">
        <f>IF(ISBLANK(Tabella1[[#This Row],[importoAggiudicazione]]),"-",Tabella1[[#This Row],[importoAggiudicazione]]-Tabella1[[#This Row],[sommeLiquidate]])</f>
        <v>0</v>
      </c>
    </row>
    <row r="75" spans="1:14" x14ac:dyDescent="0.25">
      <c r="A75" t="s">
        <v>14</v>
      </c>
      <c r="B75" t="s">
        <v>15</v>
      </c>
      <c r="C75" t="s">
        <v>14</v>
      </c>
      <c r="D75" t="s">
        <v>172</v>
      </c>
      <c r="E75" t="s">
        <v>295</v>
      </c>
      <c r="F75" t="s">
        <v>18</v>
      </c>
      <c r="G75" t="s">
        <v>1602</v>
      </c>
      <c r="H75" t="s">
        <v>510</v>
      </c>
      <c r="I75" t="s">
        <v>1095</v>
      </c>
      <c r="J75" t="s">
        <v>1602</v>
      </c>
      <c r="K75" t="s">
        <v>565</v>
      </c>
      <c r="L75" t="s">
        <v>566</v>
      </c>
      <c r="M75" t="s">
        <v>25</v>
      </c>
      <c r="N75">
        <f>IF(ISBLANK(Tabella1[[#This Row],[importoAggiudicazione]]),"-",Tabella1[[#This Row],[importoAggiudicazione]]-Tabella1[[#This Row],[sommeLiquidate]])</f>
        <v>0</v>
      </c>
    </row>
    <row r="76" spans="1:14" x14ac:dyDescent="0.25">
      <c r="A76" t="s">
        <v>14</v>
      </c>
      <c r="B76" t="s">
        <v>15</v>
      </c>
      <c r="C76" t="s">
        <v>14</v>
      </c>
      <c r="D76" t="s">
        <v>172</v>
      </c>
      <c r="E76" t="s">
        <v>300</v>
      </c>
      <c r="F76" t="s">
        <v>18</v>
      </c>
      <c r="G76" t="s">
        <v>1670</v>
      </c>
      <c r="H76" t="s">
        <v>510</v>
      </c>
      <c r="I76" t="s">
        <v>1671</v>
      </c>
      <c r="J76" t="s">
        <v>1670</v>
      </c>
      <c r="K76" t="s">
        <v>565</v>
      </c>
      <c r="L76" t="s">
        <v>566</v>
      </c>
      <c r="M76" t="s">
        <v>25</v>
      </c>
      <c r="N76">
        <f>IF(ISBLANK(Tabella1[[#This Row],[importoAggiudicazione]]),"-",Tabella1[[#This Row],[importoAggiudicazione]]-Tabella1[[#This Row],[sommeLiquidate]])</f>
        <v>0</v>
      </c>
    </row>
    <row r="77" spans="1:14" x14ac:dyDescent="0.25">
      <c r="A77" t="s">
        <v>14</v>
      </c>
      <c r="B77" t="s">
        <v>15</v>
      </c>
      <c r="C77" t="s">
        <v>14</v>
      </c>
      <c r="D77" t="s">
        <v>172</v>
      </c>
      <c r="E77" t="s">
        <v>303</v>
      </c>
      <c r="F77" t="s">
        <v>18</v>
      </c>
      <c r="G77" t="s">
        <v>2001</v>
      </c>
      <c r="H77" t="s">
        <v>401</v>
      </c>
      <c r="I77" t="s">
        <v>865</v>
      </c>
      <c r="J77" t="s">
        <v>2001</v>
      </c>
      <c r="K77" t="s">
        <v>565</v>
      </c>
      <c r="L77" t="s">
        <v>566</v>
      </c>
      <c r="M77" t="s">
        <v>25</v>
      </c>
      <c r="N77">
        <f>IF(ISBLANK(Tabella1[[#This Row],[importoAggiudicazione]]),"-",Tabella1[[#This Row],[importoAggiudicazione]]-Tabella1[[#This Row],[sommeLiquidate]])</f>
        <v>0</v>
      </c>
    </row>
    <row r="78" spans="1:14" x14ac:dyDescent="0.25">
      <c r="A78" t="s">
        <v>14</v>
      </c>
      <c r="B78" t="s">
        <v>15</v>
      </c>
      <c r="C78" t="s">
        <v>14</v>
      </c>
      <c r="D78" t="s">
        <v>172</v>
      </c>
      <c r="E78" t="s">
        <v>308</v>
      </c>
      <c r="F78" t="s">
        <v>18</v>
      </c>
      <c r="G78" t="s">
        <v>2143</v>
      </c>
      <c r="H78" t="s">
        <v>558</v>
      </c>
      <c r="I78" t="s">
        <v>700</v>
      </c>
      <c r="J78" t="s">
        <v>2143</v>
      </c>
      <c r="K78" t="s">
        <v>565</v>
      </c>
      <c r="L78" t="s">
        <v>566</v>
      </c>
      <c r="M78" t="s">
        <v>25</v>
      </c>
      <c r="N78">
        <f>IF(ISBLANK(Tabella1[[#This Row],[importoAggiudicazione]]),"-",Tabella1[[#This Row],[importoAggiudicazione]]-Tabella1[[#This Row],[sommeLiquidate]])</f>
        <v>0</v>
      </c>
    </row>
    <row r="79" spans="1:14" x14ac:dyDescent="0.25">
      <c r="A79" t="s">
        <v>14</v>
      </c>
      <c r="B79" t="s">
        <v>15</v>
      </c>
      <c r="C79" t="s">
        <v>14</v>
      </c>
      <c r="D79" t="s">
        <v>172</v>
      </c>
      <c r="E79" t="s">
        <v>310</v>
      </c>
      <c r="F79" t="s">
        <v>18</v>
      </c>
      <c r="G79" t="s">
        <v>2233</v>
      </c>
      <c r="H79" t="s">
        <v>2234</v>
      </c>
      <c r="I79" t="s">
        <v>1095</v>
      </c>
      <c r="J79" t="s">
        <v>2233</v>
      </c>
      <c r="K79" t="s">
        <v>565</v>
      </c>
      <c r="L79" t="s">
        <v>566</v>
      </c>
      <c r="M79" t="s">
        <v>25</v>
      </c>
      <c r="N79">
        <f>IF(ISBLANK(Tabella1[[#This Row],[importoAggiudicazione]]),"-",Tabella1[[#This Row],[importoAggiudicazione]]-Tabella1[[#This Row],[sommeLiquidate]])</f>
        <v>0</v>
      </c>
    </row>
    <row r="80" spans="1:14" x14ac:dyDescent="0.25">
      <c r="A80" t="s">
        <v>14</v>
      </c>
      <c r="B80" t="s">
        <v>15</v>
      </c>
      <c r="C80" t="s">
        <v>14</v>
      </c>
      <c r="D80" t="s">
        <v>172</v>
      </c>
      <c r="E80" t="s">
        <v>312</v>
      </c>
      <c r="F80" t="s">
        <v>18</v>
      </c>
      <c r="G80" t="s">
        <v>174</v>
      </c>
      <c r="H80" t="s">
        <v>175</v>
      </c>
      <c r="I80" t="s">
        <v>175</v>
      </c>
      <c r="J80" t="s">
        <v>174</v>
      </c>
      <c r="K80" t="s">
        <v>176</v>
      </c>
      <c r="L80" t="s">
        <v>177</v>
      </c>
      <c r="M80" t="s">
        <v>25</v>
      </c>
      <c r="N80">
        <f>IF(ISBLANK(Tabella1[[#This Row],[importoAggiudicazione]]),"-",Tabella1[[#This Row],[importoAggiudicazione]]-Tabella1[[#This Row],[sommeLiquidate]])</f>
        <v>0</v>
      </c>
    </row>
    <row r="81" spans="1:14" x14ac:dyDescent="0.25">
      <c r="A81" t="s">
        <v>14</v>
      </c>
      <c r="B81" t="s">
        <v>15</v>
      </c>
      <c r="C81" t="s">
        <v>14</v>
      </c>
      <c r="D81" t="s">
        <v>172</v>
      </c>
      <c r="E81" t="s">
        <v>314</v>
      </c>
      <c r="F81" t="s">
        <v>18</v>
      </c>
      <c r="G81" t="s">
        <v>311</v>
      </c>
      <c r="H81" t="s">
        <v>175</v>
      </c>
      <c r="I81" t="s">
        <v>175</v>
      </c>
      <c r="J81" t="s">
        <v>311</v>
      </c>
      <c r="K81" t="s">
        <v>176</v>
      </c>
      <c r="L81" t="s">
        <v>177</v>
      </c>
      <c r="M81" t="s">
        <v>25</v>
      </c>
      <c r="N81">
        <f>IF(ISBLANK(Tabella1[[#This Row],[importoAggiudicazione]]),"-",Tabella1[[#This Row],[importoAggiudicazione]]-Tabella1[[#This Row],[sommeLiquidate]])</f>
        <v>0</v>
      </c>
    </row>
    <row r="82" spans="1:14" x14ac:dyDescent="0.25">
      <c r="A82" t="s">
        <v>14</v>
      </c>
      <c r="B82" t="s">
        <v>15</v>
      </c>
      <c r="C82" t="s">
        <v>14</v>
      </c>
      <c r="D82" t="s">
        <v>172</v>
      </c>
      <c r="E82" t="s">
        <v>317</v>
      </c>
      <c r="F82" t="s">
        <v>18</v>
      </c>
      <c r="G82" t="s">
        <v>937</v>
      </c>
      <c r="H82" t="s">
        <v>473</v>
      </c>
      <c r="I82" t="s">
        <v>938</v>
      </c>
      <c r="J82" t="s">
        <v>937</v>
      </c>
      <c r="K82" t="s">
        <v>939</v>
      </c>
      <c r="L82" t="s">
        <v>940</v>
      </c>
      <c r="M82" t="s">
        <v>25</v>
      </c>
      <c r="N82">
        <f>IF(ISBLANK(Tabella1[[#This Row],[importoAggiudicazione]]),"-",Tabella1[[#This Row],[importoAggiudicazione]]-Tabella1[[#This Row],[sommeLiquidate]])</f>
        <v>0</v>
      </c>
    </row>
    <row r="83" spans="1:14" x14ac:dyDescent="0.25">
      <c r="A83" t="s">
        <v>14</v>
      </c>
      <c r="B83" t="s">
        <v>15</v>
      </c>
      <c r="C83" t="s">
        <v>14</v>
      </c>
      <c r="D83" t="s">
        <v>172</v>
      </c>
      <c r="E83" t="s">
        <v>321</v>
      </c>
      <c r="F83" t="s">
        <v>18</v>
      </c>
      <c r="G83" t="s">
        <v>1576</v>
      </c>
      <c r="H83" t="s">
        <v>1285</v>
      </c>
      <c r="I83" t="s">
        <v>375</v>
      </c>
      <c r="J83" t="s">
        <v>1576</v>
      </c>
      <c r="K83" t="s">
        <v>939</v>
      </c>
      <c r="L83" t="s">
        <v>940</v>
      </c>
      <c r="M83" t="s">
        <v>25</v>
      </c>
      <c r="N83">
        <f>IF(ISBLANK(Tabella1[[#This Row],[importoAggiudicazione]]),"-",Tabella1[[#This Row],[importoAggiudicazione]]-Tabella1[[#This Row],[sommeLiquidate]])</f>
        <v>0</v>
      </c>
    </row>
    <row r="84" spans="1:14" x14ac:dyDescent="0.25">
      <c r="A84" t="s">
        <v>14</v>
      </c>
      <c r="B84" t="s">
        <v>15</v>
      </c>
      <c r="C84" t="s">
        <v>14</v>
      </c>
      <c r="D84" t="s">
        <v>172</v>
      </c>
      <c r="E84" t="s">
        <v>326</v>
      </c>
      <c r="F84" t="s">
        <v>18</v>
      </c>
      <c r="G84" t="s">
        <v>1832</v>
      </c>
      <c r="H84" t="s">
        <v>29</v>
      </c>
      <c r="I84" t="s">
        <v>420</v>
      </c>
      <c r="J84" t="s">
        <v>1833</v>
      </c>
      <c r="K84" t="s">
        <v>939</v>
      </c>
      <c r="L84" t="s">
        <v>940</v>
      </c>
      <c r="M84" t="s">
        <v>25</v>
      </c>
      <c r="N84">
        <f>IF(ISBLANK(Tabella1[[#This Row],[importoAggiudicazione]]),"-",Tabella1[[#This Row],[importoAggiudicazione]]-Tabella1[[#This Row],[sommeLiquidate]])</f>
        <v>6.9999999999708962E-2</v>
      </c>
    </row>
    <row r="85" spans="1:14" x14ac:dyDescent="0.25">
      <c r="A85" t="s">
        <v>14</v>
      </c>
      <c r="B85" t="s">
        <v>15</v>
      </c>
      <c r="C85" t="s">
        <v>14</v>
      </c>
      <c r="D85" t="s">
        <v>172</v>
      </c>
      <c r="E85" t="s">
        <v>329</v>
      </c>
      <c r="F85" t="s">
        <v>18</v>
      </c>
      <c r="G85" t="s">
        <v>557</v>
      </c>
      <c r="H85" t="s">
        <v>278</v>
      </c>
      <c r="I85" t="s">
        <v>558</v>
      </c>
      <c r="J85" t="s">
        <v>557</v>
      </c>
      <c r="K85" t="s">
        <v>559</v>
      </c>
      <c r="L85" t="s">
        <v>560</v>
      </c>
      <c r="M85" t="s">
        <v>25</v>
      </c>
      <c r="N85">
        <f>IF(ISBLANK(Tabella1[[#This Row],[importoAggiudicazione]]),"-",Tabella1[[#This Row],[importoAggiudicazione]]-Tabella1[[#This Row],[sommeLiquidate]])</f>
        <v>0</v>
      </c>
    </row>
    <row r="86" spans="1:14" x14ac:dyDescent="0.25">
      <c r="A86" t="s">
        <v>14</v>
      </c>
      <c r="B86" t="s">
        <v>15</v>
      </c>
      <c r="C86" t="s">
        <v>14</v>
      </c>
      <c r="D86" t="s">
        <v>172</v>
      </c>
      <c r="E86" t="s">
        <v>332</v>
      </c>
      <c r="F86" t="s">
        <v>18</v>
      </c>
      <c r="G86" t="s">
        <v>292</v>
      </c>
      <c r="H86" t="s">
        <v>290</v>
      </c>
      <c r="I86" t="s">
        <v>290</v>
      </c>
      <c r="J86" t="s">
        <v>292</v>
      </c>
      <c r="K86" t="s">
        <v>293</v>
      </c>
      <c r="L86" t="s">
        <v>294</v>
      </c>
      <c r="M86" t="s">
        <v>25</v>
      </c>
      <c r="N86">
        <f>IF(ISBLANK(Tabella1[[#This Row],[importoAggiudicazione]]),"-",Tabella1[[#This Row],[importoAggiudicazione]]-Tabella1[[#This Row],[sommeLiquidate]])</f>
        <v>0</v>
      </c>
    </row>
    <row r="87" spans="1:14" x14ac:dyDescent="0.25">
      <c r="A87" t="s">
        <v>14</v>
      </c>
      <c r="B87" t="s">
        <v>15</v>
      </c>
      <c r="C87" t="s">
        <v>14</v>
      </c>
      <c r="D87" t="s">
        <v>172</v>
      </c>
      <c r="E87" t="s">
        <v>334</v>
      </c>
      <c r="F87" t="s">
        <v>18</v>
      </c>
      <c r="G87" t="s">
        <v>1098</v>
      </c>
      <c r="H87" t="s">
        <v>545</v>
      </c>
      <c r="I87" t="s">
        <v>1141</v>
      </c>
      <c r="J87" t="s">
        <v>1098</v>
      </c>
      <c r="K87" t="s">
        <v>1142</v>
      </c>
      <c r="L87" t="s">
        <v>1143</v>
      </c>
      <c r="M87" t="s">
        <v>25</v>
      </c>
      <c r="N87">
        <f>IF(ISBLANK(Tabella1[[#This Row],[importoAggiudicazione]]),"-",Tabella1[[#This Row],[importoAggiudicazione]]-Tabella1[[#This Row],[sommeLiquidate]])</f>
        <v>0</v>
      </c>
    </row>
    <row r="88" spans="1:14" x14ac:dyDescent="0.25">
      <c r="A88" t="s">
        <v>14</v>
      </c>
      <c r="B88" t="s">
        <v>15</v>
      </c>
      <c r="C88" t="s">
        <v>14</v>
      </c>
      <c r="D88" t="s">
        <v>172</v>
      </c>
      <c r="E88" t="s">
        <v>339</v>
      </c>
      <c r="F88" t="s">
        <v>52</v>
      </c>
      <c r="G88" t="s">
        <v>94</v>
      </c>
      <c r="H88" t="s">
        <v>95</v>
      </c>
      <c r="I88" t="s">
        <v>96</v>
      </c>
      <c r="J88" t="s">
        <v>94</v>
      </c>
      <c r="K88" t="s">
        <v>97</v>
      </c>
      <c r="L88" t="s">
        <v>98</v>
      </c>
      <c r="M88" t="s">
        <v>71</v>
      </c>
      <c r="N88">
        <f>IF(ISBLANK(Tabella1[[#This Row],[importoAggiudicazione]]),"-",Tabella1[[#This Row],[importoAggiudicazione]]-Tabella1[[#This Row],[sommeLiquidate]])</f>
        <v>0</v>
      </c>
    </row>
    <row r="89" spans="1:14" x14ac:dyDescent="0.25">
      <c r="A89" t="s">
        <v>14</v>
      </c>
      <c r="B89" t="s">
        <v>15</v>
      </c>
      <c r="C89" t="s">
        <v>14</v>
      </c>
      <c r="D89" t="s">
        <v>172</v>
      </c>
      <c r="E89" t="s">
        <v>341</v>
      </c>
      <c r="F89" t="s">
        <v>18</v>
      </c>
      <c r="G89" t="s">
        <v>357</v>
      </c>
      <c r="H89" t="s">
        <v>333</v>
      </c>
      <c r="I89" t="s">
        <v>333</v>
      </c>
      <c r="J89" t="s">
        <v>357</v>
      </c>
      <c r="K89" t="s">
        <v>358</v>
      </c>
      <c r="L89" t="s">
        <v>359</v>
      </c>
      <c r="M89" t="s">
        <v>25</v>
      </c>
      <c r="N89">
        <f>IF(ISBLANK(Tabella1[[#This Row],[importoAggiudicazione]]),"-",Tabella1[[#This Row],[importoAggiudicazione]]-Tabella1[[#This Row],[sommeLiquidate]])</f>
        <v>0</v>
      </c>
    </row>
    <row r="90" spans="1:14" x14ac:dyDescent="0.25">
      <c r="A90" t="s">
        <v>14</v>
      </c>
      <c r="B90" t="s">
        <v>15</v>
      </c>
      <c r="C90" t="s">
        <v>14</v>
      </c>
      <c r="D90" t="s">
        <v>172</v>
      </c>
      <c r="E90" t="s">
        <v>343</v>
      </c>
      <c r="F90" t="s">
        <v>18</v>
      </c>
      <c r="G90" t="s">
        <v>768</v>
      </c>
      <c r="H90" t="s">
        <v>345</v>
      </c>
      <c r="I90" t="s">
        <v>769</v>
      </c>
      <c r="J90" t="s">
        <v>768</v>
      </c>
      <c r="K90" t="s">
        <v>1630</v>
      </c>
      <c r="L90" t="s">
        <v>1631</v>
      </c>
      <c r="M90" t="s">
        <v>25</v>
      </c>
      <c r="N90">
        <f>IF(ISBLANK(Tabella1[[#This Row],[importoAggiudicazione]]),"-",Tabella1[[#This Row],[importoAggiudicazione]]-Tabella1[[#This Row],[sommeLiquidate]])</f>
        <v>0</v>
      </c>
    </row>
    <row r="91" spans="1:14" x14ac:dyDescent="0.25">
      <c r="A91" t="s">
        <v>14</v>
      </c>
      <c r="B91" t="s">
        <v>15</v>
      </c>
      <c r="C91" t="s">
        <v>14</v>
      </c>
      <c r="D91" t="s">
        <v>172</v>
      </c>
      <c r="E91" t="s">
        <v>346</v>
      </c>
      <c r="F91" t="s">
        <v>18</v>
      </c>
      <c r="G91" t="s">
        <v>19</v>
      </c>
      <c r="H91" t="s">
        <v>20</v>
      </c>
      <c r="I91" t="s">
        <v>21</v>
      </c>
      <c r="J91" t="s">
        <v>22</v>
      </c>
      <c r="K91" t="s">
        <v>23</v>
      </c>
      <c r="L91" t="s">
        <v>24</v>
      </c>
      <c r="M91" t="s">
        <v>25</v>
      </c>
      <c r="N91">
        <f>IF(ISBLANK(Tabella1[[#This Row],[importoAggiudicazione]]),"-",Tabella1[[#This Row],[importoAggiudicazione]]-Tabella1[[#This Row],[sommeLiquidate]])</f>
        <v>66408.990000000005</v>
      </c>
    </row>
    <row r="92" spans="1:14" x14ac:dyDescent="0.25">
      <c r="A92" t="s">
        <v>14</v>
      </c>
      <c r="B92" t="s">
        <v>15</v>
      </c>
      <c r="C92" t="s">
        <v>14</v>
      </c>
      <c r="D92" t="s">
        <v>172</v>
      </c>
      <c r="E92" t="s">
        <v>351</v>
      </c>
      <c r="F92" t="s">
        <v>18</v>
      </c>
      <c r="G92" t="s">
        <v>819</v>
      </c>
      <c r="H92" t="s">
        <v>348</v>
      </c>
      <c r="I92" t="s">
        <v>820</v>
      </c>
      <c r="J92" t="s">
        <v>819</v>
      </c>
      <c r="K92" t="s">
        <v>821</v>
      </c>
      <c r="L92" t="s">
        <v>822</v>
      </c>
      <c r="M92" t="s">
        <v>25</v>
      </c>
      <c r="N92">
        <f>IF(ISBLANK(Tabella1[[#This Row],[importoAggiudicazione]]),"-",Tabella1[[#This Row],[importoAggiudicazione]]-Tabella1[[#This Row],[sommeLiquidate]])</f>
        <v>0</v>
      </c>
    </row>
    <row r="93" spans="1:14" x14ac:dyDescent="0.25">
      <c r="A93" t="s">
        <v>14</v>
      </c>
      <c r="B93" t="s">
        <v>15</v>
      </c>
      <c r="C93" t="s">
        <v>14</v>
      </c>
      <c r="D93" t="s">
        <v>172</v>
      </c>
      <c r="E93" t="s">
        <v>356</v>
      </c>
      <c r="F93" t="s">
        <v>18</v>
      </c>
      <c r="G93" t="s">
        <v>413</v>
      </c>
      <c r="H93" t="s">
        <v>264</v>
      </c>
      <c r="I93" t="s">
        <v>414</v>
      </c>
      <c r="J93" t="s">
        <v>413</v>
      </c>
      <c r="K93" t="s">
        <v>415</v>
      </c>
      <c r="L93" t="s">
        <v>416</v>
      </c>
      <c r="M93" t="s">
        <v>25</v>
      </c>
      <c r="N93">
        <f>IF(ISBLANK(Tabella1[[#This Row],[importoAggiudicazione]]),"-",Tabella1[[#This Row],[importoAggiudicazione]]-Tabella1[[#This Row],[sommeLiquidate]])</f>
        <v>0</v>
      </c>
    </row>
    <row r="94" spans="1:14" x14ac:dyDescent="0.25">
      <c r="A94" t="s">
        <v>14</v>
      </c>
      <c r="B94" t="s">
        <v>15</v>
      </c>
      <c r="C94" t="s">
        <v>14</v>
      </c>
      <c r="D94" t="s">
        <v>172</v>
      </c>
      <c r="E94" t="s">
        <v>360</v>
      </c>
      <c r="F94" t="s">
        <v>18</v>
      </c>
      <c r="G94" t="s">
        <v>1382</v>
      </c>
      <c r="H94" t="s">
        <v>497</v>
      </c>
      <c r="I94" t="s">
        <v>1383</v>
      </c>
      <c r="J94" t="s">
        <v>1384</v>
      </c>
      <c r="K94" t="s">
        <v>1385</v>
      </c>
      <c r="L94" t="s">
        <v>1386</v>
      </c>
      <c r="M94" t="s">
        <v>25</v>
      </c>
      <c r="N94">
        <f>IF(ISBLANK(Tabella1[[#This Row],[importoAggiudicazione]]),"-",Tabella1[[#This Row],[importoAggiudicazione]]-Tabella1[[#This Row],[sommeLiquidate]])</f>
        <v>815.87999999999988</v>
      </c>
    </row>
    <row r="95" spans="1:14" x14ac:dyDescent="0.25">
      <c r="A95" t="s">
        <v>14</v>
      </c>
      <c r="B95" t="s">
        <v>15</v>
      </c>
      <c r="C95" t="s">
        <v>14</v>
      </c>
      <c r="D95" t="s">
        <v>172</v>
      </c>
      <c r="E95" t="s">
        <v>361</v>
      </c>
      <c r="F95" t="s">
        <v>18</v>
      </c>
      <c r="G95" t="s">
        <v>1488</v>
      </c>
      <c r="H95" t="s">
        <v>975</v>
      </c>
      <c r="I95" t="s">
        <v>420</v>
      </c>
      <c r="J95" t="s">
        <v>1489</v>
      </c>
      <c r="K95" t="s">
        <v>1385</v>
      </c>
      <c r="L95" t="s">
        <v>1386</v>
      </c>
      <c r="M95" t="s">
        <v>25</v>
      </c>
      <c r="N95">
        <f>IF(ISBLANK(Tabella1[[#This Row],[importoAggiudicazione]]),"-",Tabella1[[#This Row],[importoAggiudicazione]]-Tabella1[[#This Row],[sommeLiquidate]])</f>
        <v>821.76</v>
      </c>
    </row>
    <row r="96" spans="1:14" x14ac:dyDescent="0.25">
      <c r="A96" t="s">
        <v>14</v>
      </c>
      <c r="B96" t="s">
        <v>15</v>
      </c>
      <c r="C96" t="s">
        <v>14</v>
      </c>
      <c r="D96" t="s">
        <v>172</v>
      </c>
      <c r="E96" t="s">
        <v>364</v>
      </c>
      <c r="F96" t="s">
        <v>18</v>
      </c>
      <c r="G96" t="s">
        <v>1523</v>
      </c>
      <c r="H96" t="s">
        <v>1284</v>
      </c>
      <c r="I96" t="s">
        <v>1524</v>
      </c>
      <c r="J96" t="s">
        <v>1525</v>
      </c>
      <c r="K96" t="s">
        <v>1385</v>
      </c>
      <c r="L96" t="s">
        <v>1386</v>
      </c>
      <c r="M96" t="s">
        <v>25</v>
      </c>
      <c r="N96">
        <f>IF(ISBLANK(Tabella1[[#This Row],[importoAggiudicazione]]),"-",Tabella1[[#This Row],[importoAggiudicazione]]-Tabella1[[#This Row],[sommeLiquidate]])</f>
        <v>4078.4699999999993</v>
      </c>
    </row>
    <row r="97" spans="1:14" x14ac:dyDescent="0.25">
      <c r="A97" t="s">
        <v>14</v>
      </c>
      <c r="B97" t="s">
        <v>15</v>
      </c>
      <c r="C97" t="s">
        <v>14</v>
      </c>
      <c r="D97" t="s">
        <v>172</v>
      </c>
      <c r="E97" t="s">
        <v>368</v>
      </c>
      <c r="F97" t="s">
        <v>18</v>
      </c>
      <c r="G97" t="s">
        <v>2292</v>
      </c>
      <c r="H97" t="s">
        <v>975</v>
      </c>
      <c r="I97" t="s">
        <v>420</v>
      </c>
      <c r="J97" t="s">
        <v>2293</v>
      </c>
      <c r="K97" t="s">
        <v>1385</v>
      </c>
      <c r="L97" t="s">
        <v>1386</v>
      </c>
      <c r="M97" t="s">
        <v>25</v>
      </c>
      <c r="N97">
        <f>IF(ISBLANK(Tabella1[[#This Row],[importoAggiudicazione]]),"-",Tabella1[[#This Row],[importoAggiudicazione]]-Tabella1[[#This Row],[sommeLiquidate]])</f>
        <v>-1283.6399999999994</v>
      </c>
    </row>
    <row r="98" spans="1:14" x14ac:dyDescent="0.25">
      <c r="A98" t="s">
        <v>14</v>
      </c>
      <c r="B98" t="s">
        <v>15</v>
      </c>
      <c r="C98" t="s">
        <v>14</v>
      </c>
      <c r="D98" t="s">
        <v>172</v>
      </c>
      <c r="E98" t="s">
        <v>370</v>
      </c>
      <c r="F98" t="s">
        <v>18</v>
      </c>
      <c r="G98" t="s">
        <v>1534</v>
      </c>
      <c r="H98" t="s">
        <v>60</v>
      </c>
      <c r="I98" t="s">
        <v>491</v>
      </c>
      <c r="J98" t="s">
        <v>1534</v>
      </c>
      <c r="K98" t="s">
        <v>1535</v>
      </c>
      <c r="L98" t="s">
        <v>1536</v>
      </c>
      <c r="M98" t="s">
        <v>25</v>
      </c>
      <c r="N98">
        <f>IF(ISBLANK(Tabella1[[#This Row],[importoAggiudicazione]]),"-",Tabella1[[#This Row],[importoAggiudicazione]]-Tabella1[[#This Row],[sommeLiquidate]])</f>
        <v>0</v>
      </c>
    </row>
    <row r="99" spans="1:14" x14ac:dyDescent="0.25">
      <c r="A99" t="s">
        <v>14</v>
      </c>
      <c r="B99" t="s">
        <v>15</v>
      </c>
      <c r="C99" t="s">
        <v>14</v>
      </c>
      <c r="D99" t="s">
        <v>172</v>
      </c>
      <c r="E99" t="s">
        <v>373</v>
      </c>
      <c r="F99" t="s">
        <v>18</v>
      </c>
      <c r="G99" t="s">
        <v>1277</v>
      </c>
      <c r="H99" t="s">
        <v>1278</v>
      </c>
      <c r="I99" t="s">
        <v>375</v>
      </c>
      <c r="J99" t="s">
        <v>1277</v>
      </c>
      <c r="K99" t="s">
        <v>1279</v>
      </c>
      <c r="L99" t="s">
        <v>1280</v>
      </c>
      <c r="M99" t="s">
        <v>25</v>
      </c>
      <c r="N99">
        <f>IF(ISBLANK(Tabella1[[#This Row],[importoAggiudicazione]]),"-",Tabella1[[#This Row],[importoAggiudicazione]]-Tabella1[[#This Row],[sommeLiquidate]])</f>
        <v>0</v>
      </c>
    </row>
    <row r="100" spans="1:14" x14ac:dyDescent="0.25">
      <c r="A100" t="s">
        <v>14</v>
      </c>
      <c r="B100" t="s">
        <v>15</v>
      </c>
      <c r="C100" t="s">
        <v>14</v>
      </c>
      <c r="D100" t="s">
        <v>172</v>
      </c>
      <c r="E100" t="s">
        <v>376</v>
      </c>
      <c r="F100" t="s">
        <v>18</v>
      </c>
      <c r="G100" t="s">
        <v>2120</v>
      </c>
      <c r="H100" t="s">
        <v>461</v>
      </c>
      <c r="I100" t="s">
        <v>954</v>
      </c>
      <c r="J100" t="s">
        <v>2120</v>
      </c>
      <c r="K100" t="s">
        <v>1279</v>
      </c>
      <c r="L100" t="s">
        <v>1280</v>
      </c>
      <c r="M100" t="s">
        <v>25</v>
      </c>
      <c r="N100">
        <f>IF(ISBLANK(Tabella1[[#This Row],[importoAggiudicazione]]),"-",Tabella1[[#This Row],[importoAggiudicazione]]-Tabella1[[#This Row],[sommeLiquidate]])</f>
        <v>0</v>
      </c>
    </row>
    <row r="101" spans="1:14" x14ac:dyDescent="0.25">
      <c r="A101" t="s">
        <v>14</v>
      </c>
      <c r="B101" t="s">
        <v>15</v>
      </c>
      <c r="C101" t="s">
        <v>14</v>
      </c>
      <c r="D101" t="s">
        <v>172</v>
      </c>
      <c r="E101" t="s">
        <v>378</v>
      </c>
      <c r="F101" t="s">
        <v>18</v>
      </c>
      <c r="G101" t="s">
        <v>285</v>
      </c>
      <c r="H101" t="s">
        <v>248</v>
      </c>
      <c r="I101" t="s">
        <v>248</v>
      </c>
      <c r="J101" t="s">
        <v>285</v>
      </c>
      <c r="K101" t="s">
        <v>286</v>
      </c>
      <c r="L101" t="s">
        <v>287</v>
      </c>
      <c r="M101" t="s">
        <v>25</v>
      </c>
      <c r="N101">
        <f>IF(ISBLANK(Tabella1[[#This Row],[importoAggiudicazione]]),"-",Tabella1[[#This Row],[importoAggiudicazione]]-Tabella1[[#This Row],[sommeLiquidate]])</f>
        <v>0</v>
      </c>
    </row>
    <row r="102" spans="1:14" x14ac:dyDescent="0.25">
      <c r="A102" t="s">
        <v>14</v>
      </c>
      <c r="B102" t="s">
        <v>15</v>
      </c>
      <c r="C102" t="s">
        <v>14</v>
      </c>
      <c r="D102" t="s">
        <v>172</v>
      </c>
      <c r="E102" t="s">
        <v>383</v>
      </c>
      <c r="F102" t="s">
        <v>18</v>
      </c>
      <c r="G102" t="s">
        <v>289</v>
      </c>
      <c r="H102" t="s">
        <v>290</v>
      </c>
      <c r="I102" t="s">
        <v>290</v>
      </c>
      <c r="J102" t="s">
        <v>289</v>
      </c>
      <c r="K102" t="s">
        <v>286</v>
      </c>
      <c r="L102" t="s">
        <v>287</v>
      </c>
      <c r="M102" t="s">
        <v>25</v>
      </c>
      <c r="N102">
        <f>IF(ISBLANK(Tabella1[[#This Row],[importoAggiudicazione]]),"-",Tabella1[[#This Row],[importoAggiudicazione]]-Tabella1[[#This Row],[sommeLiquidate]])</f>
        <v>0</v>
      </c>
    </row>
    <row r="103" spans="1:14" x14ac:dyDescent="0.25">
      <c r="A103" t="s">
        <v>14</v>
      </c>
      <c r="B103" t="s">
        <v>15</v>
      </c>
      <c r="C103" t="s">
        <v>14</v>
      </c>
      <c r="D103" t="s">
        <v>172</v>
      </c>
      <c r="E103" t="s">
        <v>384</v>
      </c>
      <c r="F103" t="s">
        <v>18</v>
      </c>
      <c r="G103" t="s">
        <v>496</v>
      </c>
      <c r="H103" t="s">
        <v>982</v>
      </c>
      <c r="I103" t="s">
        <v>2247</v>
      </c>
      <c r="J103" t="s">
        <v>496</v>
      </c>
      <c r="K103" t="s">
        <v>2248</v>
      </c>
      <c r="L103" t="s">
        <v>2249</v>
      </c>
      <c r="M103" t="s">
        <v>25</v>
      </c>
      <c r="N103">
        <f>IF(ISBLANK(Tabella1[[#This Row],[importoAggiudicazione]]),"-",Tabella1[[#This Row],[importoAggiudicazione]]-Tabella1[[#This Row],[sommeLiquidate]])</f>
        <v>0</v>
      </c>
    </row>
    <row r="104" spans="1:14" x14ac:dyDescent="0.25">
      <c r="A104" t="s">
        <v>14</v>
      </c>
      <c r="B104" t="s">
        <v>15</v>
      </c>
      <c r="C104" t="s">
        <v>14</v>
      </c>
      <c r="D104" t="s">
        <v>172</v>
      </c>
      <c r="E104" t="s">
        <v>389</v>
      </c>
      <c r="F104" t="s">
        <v>18</v>
      </c>
      <c r="G104" t="s">
        <v>217</v>
      </c>
      <c r="H104" t="s">
        <v>199</v>
      </c>
      <c r="I104" t="s">
        <v>199</v>
      </c>
      <c r="J104" t="s">
        <v>217</v>
      </c>
      <c r="K104" t="s">
        <v>218</v>
      </c>
      <c r="L104" t="s">
        <v>219</v>
      </c>
      <c r="M104" t="s">
        <v>25</v>
      </c>
      <c r="N104">
        <f>IF(ISBLANK(Tabella1[[#This Row],[importoAggiudicazione]]),"-",Tabella1[[#This Row],[importoAggiudicazione]]-Tabella1[[#This Row],[sommeLiquidate]])</f>
        <v>0</v>
      </c>
    </row>
    <row r="105" spans="1:14" x14ac:dyDescent="0.25">
      <c r="A105" t="s">
        <v>14</v>
      </c>
      <c r="B105" t="s">
        <v>15</v>
      </c>
      <c r="C105" t="s">
        <v>14</v>
      </c>
      <c r="D105" t="s">
        <v>172</v>
      </c>
      <c r="E105" t="s">
        <v>392</v>
      </c>
      <c r="F105" t="s">
        <v>18</v>
      </c>
      <c r="G105" t="s">
        <v>1590</v>
      </c>
      <c r="H105" t="s">
        <v>1108</v>
      </c>
      <c r="I105" t="s">
        <v>434</v>
      </c>
      <c r="J105" t="s">
        <v>1591</v>
      </c>
      <c r="K105" t="s">
        <v>218</v>
      </c>
      <c r="L105" t="s">
        <v>219</v>
      </c>
      <c r="M105" t="s">
        <v>25</v>
      </c>
      <c r="N105">
        <f>IF(ISBLANK(Tabella1[[#This Row],[importoAggiudicazione]]),"-",Tabella1[[#This Row],[importoAggiudicazione]]-Tabella1[[#This Row],[sommeLiquidate]])</f>
        <v>77.050000000000182</v>
      </c>
    </row>
    <row r="106" spans="1:14" x14ac:dyDescent="0.25">
      <c r="A106" t="s">
        <v>14</v>
      </c>
      <c r="B106" t="s">
        <v>15</v>
      </c>
      <c r="C106" t="s">
        <v>14</v>
      </c>
      <c r="D106" t="s">
        <v>172</v>
      </c>
      <c r="E106" t="s">
        <v>395</v>
      </c>
      <c r="F106" t="s">
        <v>18</v>
      </c>
      <c r="G106" t="s">
        <v>1998</v>
      </c>
      <c r="H106" t="s">
        <v>340</v>
      </c>
      <c r="I106" t="s">
        <v>474</v>
      </c>
      <c r="J106" t="s">
        <v>1998</v>
      </c>
      <c r="K106" t="s">
        <v>218</v>
      </c>
      <c r="L106" t="s">
        <v>219</v>
      </c>
      <c r="M106" t="s">
        <v>25</v>
      </c>
      <c r="N106">
        <f>IF(ISBLANK(Tabella1[[#This Row],[importoAggiudicazione]]),"-",Tabella1[[#This Row],[importoAggiudicazione]]-Tabella1[[#This Row],[sommeLiquidate]])</f>
        <v>0</v>
      </c>
    </row>
    <row r="107" spans="1:14" x14ac:dyDescent="0.25">
      <c r="A107" t="s">
        <v>14</v>
      </c>
      <c r="B107" t="s">
        <v>15</v>
      </c>
      <c r="C107" t="s">
        <v>14</v>
      </c>
      <c r="D107" t="s">
        <v>172</v>
      </c>
      <c r="E107" t="s">
        <v>397</v>
      </c>
      <c r="F107" t="s">
        <v>18</v>
      </c>
      <c r="G107" t="s">
        <v>2097</v>
      </c>
      <c r="H107" t="s">
        <v>353</v>
      </c>
      <c r="I107" t="s">
        <v>434</v>
      </c>
      <c r="J107" t="s">
        <v>2097</v>
      </c>
      <c r="K107" t="s">
        <v>218</v>
      </c>
      <c r="L107" t="s">
        <v>219</v>
      </c>
      <c r="M107" t="s">
        <v>25</v>
      </c>
      <c r="N107">
        <f>IF(ISBLANK(Tabella1[[#This Row],[importoAggiudicazione]]),"-",Tabella1[[#This Row],[importoAggiudicazione]]-Tabella1[[#This Row],[sommeLiquidate]])</f>
        <v>0</v>
      </c>
    </row>
    <row r="108" spans="1:14" x14ac:dyDescent="0.25">
      <c r="A108" t="s">
        <v>14</v>
      </c>
      <c r="B108" t="s">
        <v>15</v>
      </c>
      <c r="C108" t="s">
        <v>14</v>
      </c>
      <c r="D108" t="s">
        <v>398</v>
      </c>
      <c r="E108" t="s">
        <v>399</v>
      </c>
      <c r="F108" t="s">
        <v>18</v>
      </c>
      <c r="G108" t="s">
        <v>150</v>
      </c>
      <c r="H108" t="s">
        <v>151</v>
      </c>
      <c r="I108" t="s">
        <v>152</v>
      </c>
      <c r="J108" t="s">
        <v>150</v>
      </c>
      <c r="K108" t="s">
        <v>153</v>
      </c>
      <c r="L108" t="s">
        <v>154</v>
      </c>
      <c r="M108" t="s">
        <v>25</v>
      </c>
      <c r="N108">
        <f>IF(ISBLANK(Tabella1[[#This Row],[importoAggiudicazione]]),"-",Tabella1[[#This Row],[importoAggiudicazione]]-Tabella1[[#This Row],[sommeLiquidate]])</f>
        <v>0</v>
      </c>
    </row>
    <row r="109" spans="1:14" x14ac:dyDescent="0.25">
      <c r="A109" t="s">
        <v>14</v>
      </c>
      <c r="B109" t="s">
        <v>15</v>
      </c>
      <c r="C109" t="s">
        <v>14</v>
      </c>
      <c r="D109" t="s">
        <v>405</v>
      </c>
      <c r="E109" t="s">
        <v>406</v>
      </c>
      <c r="F109" t="s">
        <v>18</v>
      </c>
      <c r="G109" t="s">
        <v>1043</v>
      </c>
      <c r="H109" t="s">
        <v>600</v>
      </c>
      <c r="I109" t="s">
        <v>1044</v>
      </c>
      <c r="J109" t="s">
        <v>1043</v>
      </c>
      <c r="K109" t="s">
        <v>1045</v>
      </c>
      <c r="L109" t="s">
        <v>1046</v>
      </c>
      <c r="M109" t="s">
        <v>25</v>
      </c>
      <c r="N109">
        <f>IF(ISBLANK(Tabella1[[#This Row],[importoAggiudicazione]]),"-",Tabella1[[#This Row],[importoAggiudicazione]]-Tabella1[[#This Row],[sommeLiquidate]])</f>
        <v>0</v>
      </c>
    </row>
    <row r="110" spans="1:14" x14ac:dyDescent="0.25">
      <c r="A110" t="s">
        <v>14</v>
      </c>
      <c r="B110" t="s">
        <v>15</v>
      </c>
      <c r="C110" t="s">
        <v>14</v>
      </c>
      <c r="D110" t="s">
        <v>411</v>
      </c>
      <c r="E110" t="s">
        <v>412</v>
      </c>
      <c r="F110" t="s">
        <v>18</v>
      </c>
      <c r="G110" t="s">
        <v>2035</v>
      </c>
      <c r="H110" t="s">
        <v>851</v>
      </c>
      <c r="I110" t="s">
        <v>2036</v>
      </c>
      <c r="J110" t="s">
        <v>2035</v>
      </c>
      <c r="K110" t="s">
        <v>2037</v>
      </c>
      <c r="L110" t="s">
        <v>2038</v>
      </c>
      <c r="M110" t="s">
        <v>25</v>
      </c>
      <c r="N110">
        <f>IF(ISBLANK(Tabella1[[#This Row],[importoAggiudicazione]]),"-",Tabella1[[#This Row],[importoAggiudicazione]]-Tabella1[[#This Row],[sommeLiquidate]])</f>
        <v>0</v>
      </c>
    </row>
    <row r="111" spans="1:14" x14ac:dyDescent="0.25">
      <c r="A111" t="s">
        <v>14</v>
      </c>
      <c r="B111" t="s">
        <v>15</v>
      </c>
      <c r="C111" t="s">
        <v>14</v>
      </c>
      <c r="D111" t="s">
        <v>417</v>
      </c>
      <c r="E111" t="s">
        <v>418</v>
      </c>
      <c r="F111" t="s">
        <v>18</v>
      </c>
      <c r="G111" t="s">
        <v>1088</v>
      </c>
      <c r="H111" t="s">
        <v>353</v>
      </c>
      <c r="I111" t="s">
        <v>13</v>
      </c>
      <c r="J111" t="s">
        <v>1089</v>
      </c>
      <c r="K111" t="s">
        <v>1090</v>
      </c>
      <c r="L111" t="s">
        <v>1091</v>
      </c>
      <c r="M111" t="s">
        <v>25</v>
      </c>
      <c r="N111">
        <f>IF(ISBLANK(Tabella1[[#This Row],[importoAggiudicazione]]),"-",Tabella1[[#This Row],[importoAggiudicazione]]-Tabella1[[#This Row],[sommeLiquidate]])</f>
        <v>3984.58</v>
      </c>
    </row>
    <row r="112" spans="1:14" x14ac:dyDescent="0.25">
      <c r="A112" t="s">
        <v>14</v>
      </c>
      <c r="B112" t="s">
        <v>15</v>
      </c>
      <c r="C112" t="s">
        <v>14</v>
      </c>
      <c r="D112" t="s">
        <v>423</v>
      </c>
      <c r="E112" t="s">
        <v>424</v>
      </c>
      <c r="F112" t="s">
        <v>18</v>
      </c>
      <c r="G112" t="s">
        <v>1075</v>
      </c>
      <c r="H112" t="s">
        <v>262</v>
      </c>
      <c r="I112" t="s">
        <v>13</v>
      </c>
      <c r="J112" t="s">
        <v>1173</v>
      </c>
      <c r="K112" t="s">
        <v>1090</v>
      </c>
      <c r="L112" t="s">
        <v>1091</v>
      </c>
      <c r="M112" t="s">
        <v>25</v>
      </c>
      <c r="N112">
        <f>IF(ISBLANK(Tabella1[[#This Row],[importoAggiudicazione]]),"-",Tabella1[[#This Row],[importoAggiudicazione]]-Tabella1[[#This Row],[sommeLiquidate]])</f>
        <v>2300</v>
      </c>
    </row>
    <row r="113" spans="1:14" x14ac:dyDescent="0.25">
      <c r="A113" t="s">
        <v>14</v>
      </c>
      <c r="B113" t="s">
        <v>15</v>
      </c>
      <c r="C113" t="s">
        <v>14</v>
      </c>
      <c r="D113" t="s">
        <v>430</v>
      </c>
      <c r="E113" t="s">
        <v>431</v>
      </c>
      <c r="F113" t="s">
        <v>18</v>
      </c>
      <c r="G113" t="s">
        <v>489</v>
      </c>
      <c r="H113" t="s">
        <v>490</v>
      </c>
      <c r="I113" t="s">
        <v>491</v>
      </c>
      <c r="J113" t="s">
        <v>489</v>
      </c>
      <c r="K113" t="s">
        <v>492</v>
      </c>
      <c r="L113" t="s">
        <v>493</v>
      </c>
      <c r="M113" t="s">
        <v>25</v>
      </c>
      <c r="N113">
        <f>IF(ISBLANK(Tabella1[[#This Row],[importoAggiudicazione]]),"-",Tabella1[[#This Row],[importoAggiudicazione]]-Tabella1[[#This Row],[sommeLiquidate]])</f>
        <v>0</v>
      </c>
    </row>
    <row r="114" spans="1:14" x14ac:dyDescent="0.25">
      <c r="A114" t="s">
        <v>14</v>
      </c>
      <c r="B114" t="s">
        <v>15</v>
      </c>
      <c r="C114" t="s">
        <v>14</v>
      </c>
      <c r="D114" t="s">
        <v>439</v>
      </c>
      <c r="E114" t="s">
        <v>440</v>
      </c>
      <c r="F114" t="s">
        <v>13</v>
      </c>
      <c r="H114" t="s">
        <v>13</v>
      </c>
      <c r="I114" t="s">
        <v>13</v>
      </c>
      <c r="J114" t="s">
        <v>13</v>
      </c>
      <c r="K114" t="s">
        <v>1400</v>
      </c>
      <c r="L114" t="s">
        <v>1401</v>
      </c>
      <c r="M114" t="s">
        <v>71</v>
      </c>
      <c r="N114" t="str">
        <f>IF(ISBLANK(Tabella1[[#This Row],[importoAggiudicazione]]),"-",Tabella1[[#This Row],[importoAggiudicazione]]-Tabella1[[#This Row],[sommeLiquidate]])</f>
        <v>-</v>
      </c>
    </row>
    <row r="115" spans="1:14" x14ac:dyDescent="0.25">
      <c r="A115" t="s">
        <v>14</v>
      </c>
      <c r="B115" t="s">
        <v>15</v>
      </c>
      <c r="C115" t="s">
        <v>14</v>
      </c>
      <c r="D115" t="s">
        <v>445</v>
      </c>
      <c r="E115" t="s">
        <v>446</v>
      </c>
      <c r="F115" t="s">
        <v>18</v>
      </c>
      <c r="G115" t="s">
        <v>2058</v>
      </c>
      <c r="H115" t="s">
        <v>975</v>
      </c>
      <c r="I115" t="s">
        <v>420</v>
      </c>
      <c r="J115" t="s">
        <v>2059</v>
      </c>
      <c r="K115" t="s">
        <v>2060</v>
      </c>
      <c r="L115" t="s">
        <v>2061</v>
      </c>
      <c r="M115" t="s">
        <v>25</v>
      </c>
      <c r="N115">
        <f>IF(ISBLANK(Tabella1[[#This Row],[importoAggiudicazione]]),"-",Tabella1[[#This Row],[importoAggiudicazione]]-Tabella1[[#This Row],[sommeLiquidate]])</f>
        <v>454.33000000000004</v>
      </c>
    </row>
    <row r="116" spans="1:14" x14ac:dyDescent="0.25">
      <c r="A116" t="s">
        <v>14</v>
      </c>
      <c r="B116" t="s">
        <v>15</v>
      </c>
      <c r="C116" t="s">
        <v>14</v>
      </c>
      <c r="D116" t="s">
        <v>452</v>
      </c>
      <c r="E116" t="s">
        <v>453</v>
      </c>
      <c r="F116" t="s">
        <v>18</v>
      </c>
      <c r="G116" t="s">
        <v>1585</v>
      </c>
      <c r="H116" t="s">
        <v>264</v>
      </c>
      <c r="I116" t="s">
        <v>420</v>
      </c>
      <c r="J116" t="s">
        <v>1585</v>
      </c>
      <c r="K116" t="s">
        <v>1586</v>
      </c>
      <c r="L116" t="s">
        <v>1587</v>
      </c>
      <c r="M116" t="s">
        <v>25</v>
      </c>
      <c r="N116">
        <f>IF(ISBLANK(Tabella1[[#This Row],[importoAggiudicazione]]),"-",Tabella1[[#This Row],[importoAggiudicazione]]-Tabella1[[#This Row],[sommeLiquidate]])</f>
        <v>0</v>
      </c>
    </row>
    <row r="117" spans="1:14" x14ac:dyDescent="0.25">
      <c r="A117" t="s">
        <v>14</v>
      </c>
      <c r="B117" t="s">
        <v>15</v>
      </c>
      <c r="C117" t="s">
        <v>14</v>
      </c>
      <c r="D117" t="s">
        <v>458</v>
      </c>
      <c r="E117" t="s">
        <v>459</v>
      </c>
      <c r="F117" t="s">
        <v>18</v>
      </c>
      <c r="G117" t="s">
        <v>1773</v>
      </c>
      <c r="H117" t="s">
        <v>744</v>
      </c>
      <c r="I117" t="s">
        <v>769</v>
      </c>
      <c r="J117" t="s">
        <v>1773</v>
      </c>
      <c r="K117" t="s">
        <v>1774</v>
      </c>
      <c r="L117" t="s">
        <v>1775</v>
      </c>
      <c r="M117" t="s">
        <v>25</v>
      </c>
      <c r="N117">
        <f>IF(ISBLANK(Tabella1[[#This Row],[importoAggiudicazione]]),"-",Tabella1[[#This Row],[importoAggiudicazione]]-Tabella1[[#This Row],[sommeLiquidate]])</f>
        <v>0</v>
      </c>
    </row>
    <row r="118" spans="1:14" x14ac:dyDescent="0.25">
      <c r="A118" t="s">
        <v>14</v>
      </c>
      <c r="B118" t="s">
        <v>15</v>
      </c>
      <c r="C118" t="s">
        <v>14</v>
      </c>
      <c r="D118" t="s">
        <v>464</v>
      </c>
      <c r="E118" t="s">
        <v>465</v>
      </c>
      <c r="F118" t="s">
        <v>18</v>
      </c>
      <c r="G118" t="s">
        <v>1183</v>
      </c>
      <c r="H118" t="s">
        <v>1184</v>
      </c>
      <c r="I118" t="s">
        <v>1185</v>
      </c>
      <c r="J118" t="s">
        <v>1186</v>
      </c>
      <c r="K118" t="s">
        <v>1187</v>
      </c>
      <c r="L118" t="s">
        <v>1188</v>
      </c>
      <c r="M118" t="s">
        <v>25</v>
      </c>
      <c r="N118">
        <f>IF(ISBLANK(Tabella1[[#This Row],[importoAggiudicazione]]),"-",Tabella1[[#This Row],[importoAggiudicazione]]-Tabella1[[#This Row],[sommeLiquidate]])</f>
        <v>1.0000000000218279E-2</v>
      </c>
    </row>
    <row r="119" spans="1:14" x14ac:dyDescent="0.25">
      <c r="A119" t="s">
        <v>14</v>
      </c>
      <c r="B119" t="s">
        <v>15</v>
      </c>
      <c r="C119" t="s">
        <v>14</v>
      </c>
      <c r="D119" t="s">
        <v>470</v>
      </c>
      <c r="E119" t="s">
        <v>471</v>
      </c>
      <c r="F119" t="s">
        <v>13</v>
      </c>
      <c r="H119" t="s">
        <v>13</v>
      </c>
      <c r="I119" t="s">
        <v>13</v>
      </c>
      <c r="J119" t="s">
        <v>13</v>
      </c>
      <c r="K119" t="s">
        <v>78</v>
      </c>
      <c r="L119" t="s">
        <v>79</v>
      </c>
      <c r="M119" t="s">
        <v>71</v>
      </c>
      <c r="N119" t="str">
        <f>IF(ISBLANK(Tabella1[[#This Row],[importoAggiudicazione]]),"-",Tabella1[[#This Row],[importoAggiudicazione]]-Tabella1[[#This Row],[sommeLiquidate]])</f>
        <v>-</v>
      </c>
    </row>
    <row r="120" spans="1:14" x14ac:dyDescent="0.25">
      <c r="A120" t="s">
        <v>14</v>
      </c>
      <c r="B120" t="s">
        <v>15</v>
      </c>
      <c r="C120" t="s">
        <v>14</v>
      </c>
      <c r="D120" t="s">
        <v>475</v>
      </c>
      <c r="E120" t="s">
        <v>476</v>
      </c>
      <c r="F120" t="s">
        <v>18</v>
      </c>
      <c r="G120" t="s">
        <v>872</v>
      </c>
      <c r="H120" t="s">
        <v>873</v>
      </c>
      <c r="I120" t="s">
        <v>521</v>
      </c>
      <c r="J120" t="s">
        <v>872</v>
      </c>
      <c r="K120" t="s">
        <v>874</v>
      </c>
      <c r="L120" t="s">
        <v>875</v>
      </c>
      <c r="M120" t="s">
        <v>25</v>
      </c>
      <c r="N120">
        <f>IF(ISBLANK(Tabella1[[#This Row],[importoAggiudicazione]]),"-",Tabella1[[#This Row],[importoAggiudicazione]]-Tabella1[[#This Row],[sommeLiquidate]])</f>
        <v>0</v>
      </c>
    </row>
    <row r="121" spans="1:14" x14ac:dyDescent="0.25">
      <c r="A121" t="s">
        <v>14</v>
      </c>
      <c r="B121" t="s">
        <v>15</v>
      </c>
      <c r="C121" t="s">
        <v>14</v>
      </c>
      <c r="D121" t="s">
        <v>481</v>
      </c>
      <c r="E121" t="s">
        <v>482</v>
      </c>
      <c r="F121" t="s">
        <v>18</v>
      </c>
      <c r="G121" t="s">
        <v>1641</v>
      </c>
      <c r="H121" t="s">
        <v>641</v>
      </c>
      <c r="I121" t="s">
        <v>635</v>
      </c>
      <c r="J121" t="s">
        <v>1641</v>
      </c>
      <c r="K121" t="s">
        <v>874</v>
      </c>
      <c r="L121" t="s">
        <v>875</v>
      </c>
      <c r="M121" t="s">
        <v>25</v>
      </c>
      <c r="N121">
        <f>IF(ISBLANK(Tabella1[[#This Row],[importoAggiudicazione]]),"-",Tabella1[[#This Row],[importoAggiudicazione]]-Tabella1[[#This Row],[sommeLiquidate]])</f>
        <v>0</v>
      </c>
    </row>
    <row r="122" spans="1:14" x14ac:dyDescent="0.25">
      <c r="A122" t="s">
        <v>14</v>
      </c>
      <c r="B122" t="s">
        <v>15</v>
      </c>
      <c r="C122" t="s">
        <v>14</v>
      </c>
      <c r="D122" t="s">
        <v>487</v>
      </c>
      <c r="E122" t="s">
        <v>488</v>
      </c>
      <c r="F122" t="s">
        <v>18</v>
      </c>
      <c r="G122" t="s">
        <v>2288</v>
      </c>
      <c r="H122" t="s">
        <v>2289</v>
      </c>
      <c r="I122" t="s">
        <v>635</v>
      </c>
      <c r="J122" t="s">
        <v>2288</v>
      </c>
      <c r="K122" t="s">
        <v>874</v>
      </c>
      <c r="L122" t="s">
        <v>875</v>
      </c>
      <c r="M122" t="s">
        <v>25</v>
      </c>
      <c r="N122">
        <f>IF(ISBLANK(Tabella1[[#This Row],[importoAggiudicazione]]),"-",Tabella1[[#This Row],[importoAggiudicazione]]-Tabella1[[#This Row],[sommeLiquidate]])</f>
        <v>0</v>
      </c>
    </row>
    <row r="123" spans="1:14" x14ac:dyDescent="0.25">
      <c r="A123" t="s">
        <v>14</v>
      </c>
      <c r="B123" t="s">
        <v>15</v>
      </c>
      <c r="C123" t="s">
        <v>14</v>
      </c>
      <c r="D123" t="s">
        <v>494</v>
      </c>
      <c r="E123" t="s">
        <v>495</v>
      </c>
      <c r="F123" t="s">
        <v>18</v>
      </c>
      <c r="G123" t="s">
        <v>2177</v>
      </c>
      <c r="H123" t="s">
        <v>712</v>
      </c>
      <c r="I123" t="s">
        <v>434</v>
      </c>
      <c r="J123" t="s">
        <v>2177</v>
      </c>
      <c r="K123" t="s">
        <v>2178</v>
      </c>
      <c r="L123" t="s">
        <v>2179</v>
      </c>
      <c r="M123" t="s">
        <v>25</v>
      </c>
      <c r="N123">
        <f>IF(ISBLANK(Tabella1[[#This Row],[importoAggiudicazione]]),"-",Tabella1[[#This Row],[importoAggiudicazione]]-Tabella1[[#This Row],[sommeLiquidate]])</f>
        <v>0</v>
      </c>
    </row>
    <row r="124" spans="1:14" x14ac:dyDescent="0.25">
      <c r="A124" t="s">
        <v>14</v>
      </c>
      <c r="B124" t="s">
        <v>15</v>
      </c>
      <c r="C124" t="s">
        <v>14</v>
      </c>
      <c r="D124" t="s">
        <v>501</v>
      </c>
      <c r="E124" t="s">
        <v>502</v>
      </c>
      <c r="F124" t="s">
        <v>13</v>
      </c>
      <c r="H124" t="s">
        <v>13</v>
      </c>
      <c r="I124" t="s">
        <v>13</v>
      </c>
      <c r="J124" t="s">
        <v>13</v>
      </c>
      <c r="K124" t="s">
        <v>113</v>
      </c>
      <c r="L124" t="s">
        <v>114</v>
      </c>
      <c r="M124" t="s">
        <v>71</v>
      </c>
      <c r="N124" t="str">
        <f>IF(ISBLANK(Tabella1[[#This Row],[importoAggiudicazione]]),"-",Tabella1[[#This Row],[importoAggiudicazione]]-Tabella1[[#This Row],[sommeLiquidate]])</f>
        <v>-</v>
      </c>
    </row>
    <row r="125" spans="1:14" x14ac:dyDescent="0.25">
      <c r="A125" t="s">
        <v>14</v>
      </c>
      <c r="B125" t="s">
        <v>15</v>
      </c>
      <c r="C125" t="s">
        <v>14</v>
      </c>
      <c r="D125" t="s">
        <v>507</v>
      </c>
      <c r="E125" t="s">
        <v>508</v>
      </c>
      <c r="F125" t="s">
        <v>18</v>
      </c>
      <c r="G125" t="s">
        <v>949</v>
      </c>
      <c r="H125" t="s">
        <v>851</v>
      </c>
      <c r="I125" t="s">
        <v>30</v>
      </c>
      <c r="J125" t="s">
        <v>950</v>
      </c>
      <c r="K125" t="s">
        <v>113</v>
      </c>
      <c r="L125" t="s">
        <v>114</v>
      </c>
      <c r="M125" t="s">
        <v>25</v>
      </c>
      <c r="N125">
        <f>IF(ISBLANK(Tabella1[[#This Row],[importoAggiudicazione]]),"-",Tabella1[[#This Row],[importoAggiudicazione]]-Tabella1[[#This Row],[sommeLiquidate]])</f>
        <v>776</v>
      </c>
    </row>
    <row r="126" spans="1:14" x14ac:dyDescent="0.25">
      <c r="A126" t="s">
        <v>14</v>
      </c>
      <c r="B126" t="s">
        <v>15</v>
      </c>
      <c r="C126" t="s">
        <v>14</v>
      </c>
      <c r="D126" t="s">
        <v>511</v>
      </c>
      <c r="E126" t="s">
        <v>512</v>
      </c>
      <c r="F126" t="s">
        <v>18</v>
      </c>
      <c r="G126" t="s">
        <v>221</v>
      </c>
      <c r="H126" t="s">
        <v>222</v>
      </c>
      <c r="I126" t="s">
        <v>222</v>
      </c>
      <c r="J126" t="s">
        <v>221</v>
      </c>
      <c r="K126" t="s">
        <v>223</v>
      </c>
      <c r="L126" t="s">
        <v>224</v>
      </c>
      <c r="M126" t="s">
        <v>25</v>
      </c>
      <c r="N126">
        <f>IF(ISBLANK(Tabella1[[#This Row],[importoAggiudicazione]]),"-",Tabella1[[#This Row],[importoAggiudicazione]]-Tabella1[[#This Row],[sommeLiquidate]])</f>
        <v>0</v>
      </c>
    </row>
    <row r="127" spans="1:14" x14ac:dyDescent="0.25">
      <c r="A127" t="s">
        <v>14</v>
      </c>
      <c r="B127" t="s">
        <v>15</v>
      </c>
      <c r="C127" t="s">
        <v>14</v>
      </c>
      <c r="D127" t="s">
        <v>517</v>
      </c>
      <c r="E127" t="s">
        <v>518</v>
      </c>
      <c r="F127" t="s">
        <v>18</v>
      </c>
      <c r="G127" t="s">
        <v>799</v>
      </c>
      <c r="H127" t="s">
        <v>204</v>
      </c>
      <c r="I127" t="s">
        <v>426</v>
      </c>
      <c r="J127" t="s">
        <v>799</v>
      </c>
      <c r="K127" t="s">
        <v>800</v>
      </c>
      <c r="L127" t="s">
        <v>801</v>
      </c>
      <c r="M127" t="s">
        <v>25</v>
      </c>
      <c r="N127">
        <f>IF(ISBLANK(Tabella1[[#This Row],[importoAggiudicazione]]),"-",Tabella1[[#This Row],[importoAggiudicazione]]-Tabella1[[#This Row],[sommeLiquidate]])</f>
        <v>0</v>
      </c>
    </row>
    <row r="128" spans="1:14" x14ac:dyDescent="0.25">
      <c r="A128" t="s">
        <v>14</v>
      </c>
      <c r="B128" t="s">
        <v>15</v>
      </c>
      <c r="C128" t="s">
        <v>14</v>
      </c>
      <c r="D128" t="s">
        <v>523</v>
      </c>
      <c r="E128" t="s">
        <v>524</v>
      </c>
      <c r="F128" t="s">
        <v>18</v>
      </c>
      <c r="G128" t="s">
        <v>799</v>
      </c>
      <c r="H128" t="s">
        <v>504</v>
      </c>
      <c r="I128" t="s">
        <v>1442</v>
      </c>
      <c r="J128" t="s">
        <v>799</v>
      </c>
      <c r="K128" t="s">
        <v>800</v>
      </c>
      <c r="L128" t="s">
        <v>801</v>
      </c>
      <c r="M128" t="s">
        <v>25</v>
      </c>
      <c r="N128">
        <f>IF(ISBLANK(Tabella1[[#This Row],[importoAggiudicazione]]),"-",Tabella1[[#This Row],[importoAggiudicazione]]-Tabella1[[#This Row],[sommeLiquidate]])</f>
        <v>0</v>
      </c>
    </row>
    <row r="129" spans="1:14" x14ac:dyDescent="0.25">
      <c r="A129" t="s">
        <v>14</v>
      </c>
      <c r="B129" t="s">
        <v>15</v>
      </c>
      <c r="C129" t="s">
        <v>14</v>
      </c>
      <c r="D129" t="s">
        <v>529</v>
      </c>
      <c r="E129" t="s">
        <v>530</v>
      </c>
      <c r="F129" t="s">
        <v>18</v>
      </c>
      <c r="G129" t="s">
        <v>1724</v>
      </c>
      <c r="H129" t="s">
        <v>1725</v>
      </c>
      <c r="I129" t="s">
        <v>473</v>
      </c>
      <c r="J129" t="s">
        <v>1724</v>
      </c>
      <c r="K129" t="s">
        <v>1726</v>
      </c>
      <c r="L129" t="s">
        <v>1727</v>
      </c>
      <c r="M129" t="s">
        <v>25</v>
      </c>
      <c r="N129">
        <f>IF(ISBLANK(Tabella1[[#This Row],[importoAggiudicazione]]),"-",Tabella1[[#This Row],[importoAggiudicazione]]-Tabella1[[#This Row],[sommeLiquidate]])</f>
        <v>0</v>
      </c>
    </row>
    <row r="130" spans="1:14" x14ac:dyDescent="0.25">
      <c r="A130" t="s">
        <v>14</v>
      </c>
      <c r="B130" t="s">
        <v>15</v>
      </c>
      <c r="C130" t="s">
        <v>14</v>
      </c>
      <c r="D130" t="s">
        <v>534</v>
      </c>
      <c r="E130" t="s">
        <v>535</v>
      </c>
      <c r="F130" t="s">
        <v>18</v>
      </c>
      <c r="G130" t="s">
        <v>1859</v>
      </c>
      <c r="H130" t="s">
        <v>1474</v>
      </c>
      <c r="I130" t="s">
        <v>1860</v>
      </c>
      <c r="J130" t="s">
        <v>1859</v>
      </c>
      <c r="K130" t="s">
        <v>1861</v>
      </c>
      <c r="L130" t="s">
        <v>1862</v>
      </c>
      <c r="M130" t="s">
        <v>25</v>
      </c>
      <c r="N130">
        <f>IF(ISBLANK(Tabella1[[#This Row],[importoAggiudicazione]]),"-",Tabella1[[#This Row],[importoAggiudicazione]]-Tabella1[[#This Row],[sommeLiquidate]])</f>
        <v>0</v>
      </c>
    </row>
    <row r="131" spans="1:14" x14ac:dyDescent="0.25">
      <c r="A131" t="s">
        <v>14</v>
      </c>
      <c r="B131" t="s">
        <v>15</v>
      </c>
      <c r="C131" t="s">
        <v>14</v>
      </c>
      <c r="D131" t="s">
        <v>541</v>
      </c>
      <c r="E131" t="s">
        <v>542</v>
      </c>
      <c r="F131" t="s">
        <v>18</v>
      </c>
      <c r="G131" t="s">
        <v>2145</v>
      </c>
      <c r="H131" t="s">
        <v>2146</v>
      </c>
      <c r="I131" t="s">
        <v>1620</v>
      </c>
      <c r="J131" t="s">
        <v>2145</v>
      </c>
      <c r="K131" t="s">
        <v>1861</v>
      </c>
      <c r="L131" t="s">
        <v>1862</v>
      </c>
      <c r="M131" t="s">
        <v>25</v>
      </c>
      <c r="N131">
        <f>IF(ISBLANK(Tabella1[[#This Row],[importoAggiudicazione]]),"-",Tabella1[[#This Row],[importoAggiudicazione]]-Tabella1[[#This Row],[sommeLiquidate]])</f>
        <v>0</v>
      </c>
    </row>
    <row r="132" spans="1:14" x14ac:dyDescent="0.25">
      <c r="A132" t="s">
        <v>14</v>
      </c>
      <c r="B132" t="s">
        <v>15</v>
      </c>
      <c r="C132" t="s">
        <v>14</v>
      </c>
      <c r="D132" t="s">
        <v>548</v>
      </c>
      <c r="E132" t="s">
        <v>549</v>
      </c>
      <c r="F132" t="s">
        <v>18</v>
      </c>
      <c r="G132" t="s">
        <v>1605</v>
      </c>
      <c r="H132" t="s">
        <v>434</v>
      </c>
      <c r="I132" t="s">
        <v>805</v>
      </c>
      <c r="J132" t="s">
        <v>1605</v>
      </c>
      <c r="K132" t="s">
        <v>1606</v>
      </c>
      <c r="L132" t="s">
        <v>1607</v>
      </c>
      <c r="M132" t="s">
        <v>25</v>
      </c>
      <c r="N132">
        <f>IF(ISBLANK(Tabella1[[#This Row],[importoAggiudicazione]]),"-",Tabella1[[#This Row],[importoAggiudicazione]]-Tabella1[[#This Row],[sommeLiquidate]])</f>
        <v>0</v>
      </c>
    </row>
    <row r="133" spans="1:14" x14ac:dyDescent="0.25">
      <c r="A133" t="s">
        <v>14</v>
      </c>
      <c r="B133" t="s">
        <v>15</v>
      </c>
      <c r="C133" t="s">
        <v>14</v>
      </c>
      <c r="D133" t="s">
        <v>555</v>
      </c>
      <c r="E133" t="s">
        <v>556</v>
      </c>
      <c r="F133" t="s">
        <v>13</v>
      </c>
      <c r="H133" t="s">
        <v>13</v>
      </c>
      <c r="I133" t="s">
        <v>13</v>
      </c>
      <c r="J133" t="s">
        <v>13</v>
      </c>
      <c r="K133" t="s">
        <v>991</v>
      </c>
      <c r="L133" t="s">
        <v>992</v>
      </c>
      <c r="M133" t="s">
        <v>25</v>
      </c>
      <c r="N133" t="str">
        <f>IF(ISBLANK(Tabella1[[#This Row],[importoAggiudicazione]]),"-",Tabella1[[#This Row],[importoAggiudicazione]]-Tabella1[[#This Row],[sommeLiquidate]])</f>
        <v>-</v>
      </c>
    </row>
    <row r="134" spans="1:14" x14ac:dyDescent="0.25">
      <c r="A134" t="s">
        <v>14</v>
      </c>
      <c r="B134" t="s">
        <v>15</v>
      </c>
      <c r="C134" t="s">
        <v>14</v>
      </c>
      <c r="D134" t="s">
        <v>561</v>
      </c>
      <c r="E134" t="s">
        <v>562</v>
      </c>
      <c r="F134" t="s">
        <v>18</v>
      </c>
      <c r="G134" t="s">
        <v>179</v>
      </c>
      <c r="H134" t="s">
        <v>180</v>
      </c>
      <c r="I134" t="s">
        <v>180</v>
      </c>
      <c r="J134" t="s">
        <v>179</v>
      </c>
      <c r="K134" t="s">
        <v>181</v>
      </c>
      <c r="L134" t="s">
        <v>182</v>
      </c>
      <c r="M134" t="s">
        <v>25</v>
      </c>
      <c r="N134">
        <f>IF(ISBLANK(Tabella1[[#This Row],[importoAggiudicazione]]),"-",Tabella1[[#This Row],[importoAggiudicazione]]-Tabella1[[#This Row],[sommeLiquidate]])</f>
        <v>0</v>
      </c>
    </row>
    <row r="135" spans="1:14" x14ac:dyDescent="0.25">
      <c r="A135" t="s">
        <v>14</v>
      </c>
      <c r="B135" t="s">
        <v>15</v>
      </c>
      <c r="C135" t="s">
        <v>14</v>
      </c>
      <c r="D135" t="s">
        <v>567</v>
      </c>
      <c r="E135" t="s">
        <v>568</v>
      </c>
      <c r="F135" t="s">
        <v>18</v>
      </c>
      <c r="G135" t="s">
        <v>203</v>
      </c>
      <c r="H135" t="s">
        <v>204</v>
      </c>
      <c r="I135" t="s">
        <v>204</v>
      </c>
      <c r="J135" t="s">
        <v>203</v>
      </c>
      <c r="K135" t="s">
        <v>181</v>
      </c>
      <c r="L135" t="s">
        <v>182</v>
      </c>
      <c r="M135" t="s">
        <v>25</v>
      </c>
      <c r="N135">
        <f>IF(ISBLANK(Tabella1[[#This Row],[importoAggiudicazione]]),"-",Tabella1[[#This Row],[importoAggiudicazione]]-Tabella1[[#This Row],[sommeLiquidate]])</f>
        <v>0</v>
      </c>
    </row>
    <row r="136" spans="1:14" x14ac:dyDescent="0.25">
      <c r="A136" t="s">
        <v>14</v>
      </c>
      <c r="B136" t="s">
        <v>15</v>
      </c>
      <c r="C136" t="s">
        <v>14</v>
      </c>
      <c r="D136" t="s">
        <v>573</v>
      </c>
      <c r="E136" t="s">
        <v>574</v>
      </c>
      <c r="F136" t="s">
        <v>18</v>
      </c>
      <c r="G136" t="s">
        <v>255</v>
      </c>
      <c r="H136" t="s">
        <v>256</v>
      </c>
      <c r="I136" t="s">
        <v>256</v>
      </c>
      <c r="J136" t="s">
        <v>255</v>
      </c>
      <c r="K136" t="s">
        <v>181</v>
      </c>
      <c r="L136" t="s">
        <v>182</v>
      </c>
      <c r="M136" t="s">
        <v>25</v>
      </c>
      <c r="N136">
        <f>IF(ISBLANK(Tabella1[[#This Row],[importoAggiudicazione]]),"-",Tabella1[[#This Row],[importoAggiudicazione]]-Tabella1[[#This Row],[sommeLiquidate]])</f>
        <v>0</v>
      </c>
    </row>
    <row r="137" spans="1:14" x14ac:dyDescent="0.25">
      <c r="A137" t="s">
        <v>14</v>
      </c>
      <c r="B137" t="s">
        <v>15</v>
      </c>
      <c r="C137" t="s">
        <v>14</v>
      </c>
      <c r="D137" t="s">
        <v>578</v>
      </c>
      <c r="E137" t="s">
        <v>579</v>
      </c>
      <c r="F137" t="s">
        <v>18</v>
      </c>
      <c r="G137" t="s">
        <v>258</v>
      </c>
      <c r="H137" t="s">
        <v>259</v>
      </c>
      <c r="I137" t="s">
        <v>259</v>
      </c>
      <c r="J137" t="s">
        <v>258</v>
      </c>
      <c r="K137" t="s">
        <v>181</v>
      </c>
      <c r="L137" t="s">
        <v>182</v>
      </c>
      <c r="M137" t="s">
        <v>25</v>
      </c>
      <c r="N137">
        <f>IF(ISBLANK(Tabella1[[#This Row],[importoAggiudicazione]]),"-",Tabella1[[#This Row],[importoAggiudicazione]]-Tabella1[[#This Row],[sommeLiquidate]])</f>
        <v>0</v>
      </c>
    </row>
    <row r="138" spans="1:14" x14ac:dyDescent="0.25">
      <c r="A138" t="s">
        <v>14</v>
      </c>
      <c r="B138" t="s">
        <v>15</v>
      </c>
      <c r="C138" t="s">
        <v>14</v>
      </c>
      <c r="D138" t="s">
        <v>585</v>
      </c>
      <c r="E138" t="s">
        <v>586</v>
      </c>
      <c r="F138" t="s">
        <v>18</v>
      </c>
      <c r="G138" t="s">
        <v>301</v>
      </c>
      <c r="H138" t="s">
        <v>309</v>
      </c>
      <c r="I138" t="s">
        <v>309</v>
      </c>
      <c r="J138" t="s">
        <v>301</v>
      </c>
      <c r="K138" t="s">
        <v>181</v>
      </c>
      <c r="L138" t="s">
        <v>182</v>
      </c>
      <c r="M138" t="s">
        <v>25</v>
      </c>
      <c r="N138">
        <f>IF(ISBLANK(Tabella1[[#This Row],[importoAggiudicazione]]),"-",Tabella1[[#This Row],[importoAggiudicazione]]-Tabella1[[#This Row],[sommeLiquidate]])</f>
        <v>0</v>
      </c>
    </row>
    <row r="139" spans="1:14" x14ac:dyDescent="0.25">
      <c r="A139" t="s">
        <v>14</v>
      </c>
      <c r="B139" t="s">
        <v>15</v>
      </c>
      <c r="C139" t="s">
        <v>14</v>
      </c>
      <c r="D139" t="s">
        <v>592</v>
      </c>
      <c r="E139" t="s">
        <v>593</v>
      </c>
      <c r="F139" t="s">
        <v>18</v>
      </c>
      <c r="G139" t="s">
        <v>318</v>
      </c>
      <c r="H139" t="s">
        <v>340</v>
      </c>
      <c r="I139" t="s">
        <v>340</v>
      </c>
      <c r="J139" t="s">
        <v>318</v>
      </c>
      <c r="K139" t="s">
        <v>181</v>
      </c>
      <c r="L139" t="s">
        <v>182</v>
      </c>
      <c r="M139" t="s">
        <v>25</v>
      </c>
      <c r="N139">
        <f>IF(ISBLANK(Tabella1[[#This Row],[importoAggiudicazione]]),"-",Tabella1[[#This Row],[importoAggiudicazione]]-Tabella1[[#This Row],[sommeLiquidate]])</f>
        <v>0</v>
      </c>
    </row>
    <row r="140" spans="1:14" x14ac:dyDescent="0.25">
      <c r="A140" t="s">
        <v>14</v>
      </c>
      <c r="B140" t="s">
        <v>15</v>
      </c>
      <c r="C140" t="s">
        <v>14</v>
      </c>
      <c r="D140" t="s">
        <v>597</v>
      </c>
      <c r="E140" t="s">
        <v>598</v>
      </c>
      <c r="F140" t="s">
        <v>18</v>
      </c>
      <c r="G140" t="s">
        <v>804</v>
      </c>
      <c r="H140" t="s">
        <v>166</v>
      </c>
      <c r="I140" t="s">
        <v>805</v>
      </c>
      <c r="J140" t="s">
        <v>806</v>
      </c>
      <c r="K140" t="s">
        <v>181</v>
      </c>
      <c r="L140" t="s">
        <v>182</v>
      </c>
      <c r="M140" t="s">
        <v>25</v>
      </c>
      <c r="N140">
        <f>IF(ISBLANK(Tabella1[[#This Row],[importoAggiudicazione]]),"-",Tabella1[[#This Row],[importoAggiudicazione]]-Tabella1[[#This Row],[sommeLiquidate]])</f>
        <v>367.02000000000044</v>
      </c>
    </row>
    <row r="141" spans="1:14" x14ac:dyDescent="0.25">
      <c r="A141" t="s">
        <v>14</v>
      </c>
      <c r="B141" t="s">
        <v>15</v>
      </c>
      <c r="C141" t="s">
        <v>14</v>
      </c>
      <c r="D141" t="s">
        <v>603</v>
      </c>
      <c r="E141" t="s">
        <v>604</v>
      </c>
      <c r="F141" t="s">
        <v>18</v>
      </c>
      <c r="G141" t="s">
        <v>1795</v>
      </c>
      <c r="H141" t="s">
        <v>520</v>
      </c>
      <c r="I141" t="s">
        <v>420</v>
      </c>
      <c r="J141" t="s">
        <v>1796</v>
      </c>
      <c r="K141" t="s">
        <v>181</v>
      </c>
      <c r="L141" t="s">
        <v>182</v>
      </c>
      <c r="M141" t="s">
        <v>25</v>
      </c>
      <c r="N141">
        <f>IF(ISBLANK(Tabella1[[#This Row],[importoAggiudicazione]]),"-",Tabella1[[#This Row],[importoAggiudicazione]]-Tabella1[[#This Row],[sommeLiquidate]])</f>
        <v>857.09999999999991</v>
      </c>
    </row>
    <row r="142" spans="1:14" x14ac:dyDescent="0.25">
      <c r="A142" t="s">
        <v>14</v>
      </c>
      <c r="B142" t="s">
        <v>15</v>
      </c>
      <c r="C142" t="s">
        <v>14</v>
      </c>
      <c r="D142" t="s">
        <v>608</v>
      </c>
      <c r="E142" t="s">
        <v>609</v>
      </c>
      <c r="F142" t="s">
        <v>18</v>
      </c>
      <c r="G142" t="s">
        <v>882</v>
      </c>
      <c r="H142" t="s">
        <v>340</v>
      </c>
      <c r="I142" t="s">
        <v>883</v>
      </c>
      <c r="J142" t="s">
        <v>882</v>
      </c>
      <c r="K142" t="s">
        <v>884</v>
      </c>
      <c r="L142" t="s">
        <v>885</v>
      </c>
      <c r="M142" t="s">
        <v>25</v>
      </c>
      <c r="N142">
        <f>IF(ISBLANK(Tabella1[[#This Row],[importoAggiudicazione]]),"-",Tabella1[[#This Row],[importoAggiudicazione]]-Tabella1[[#This Row],[sommeLiquidate]])</f>
        <v>0</v>
      </c>
    </row>
    <row r="143" spans="1:14" x14ac:dyDescent="0.25">
      <c r="A143" t="s">
        <v>14</v>
      </c>
      <c r="B143" t="s">
        <v>15</v>
      </c>
      <c r="C143" t="s">
        <v>14</v>
      </c>
      <c r="D143" t="s">
        <v>612</v>
      </c>
      <c r="E143" t="s">
        <v>613</v>
      </c>
      <c r="F143" t="s">
        <v>18</v>
      </c>
      <c r="G143" t="s">
        <v>620</v>
      </c>
      <c r="H143" t="s">
        <v>621</v>
      </c>
      <c r="I143" t="s">
        <v>622</v>
      </c>
      <c r="J143" t="s">
        <v>623</v>
      </c>
      <c r="K143" t="s">
        <v>624</v>
      </c>
      <c r="L143" t="s">
        <v>625</v>
      </c>
      <c r="M143" t="s">
        <v>25</v>
      </c>
      <c r="N143">
        <f>IF(ISBLANK(Tabella1[[#This Row],[importoAggiudicazione]]),"-",Tabella1[[#This Row],[importoAggiudicazione]]-Tabella1[[#This Row],[sommeLiquidate]])</f>
        <v>266.19999999999982</v>
      </c>
    </row>
    <row r="144" spans="1:14" x14ac:dyDescent="0.25">
      <c r="A144" t="s">
        <v>14</v>
      </c>
      <c r="B144" t="s">
        <v>15</v>
      </c>
      <c r="C144" t="s">
        <v>14</v>
      </c>
      <c r="D144" t="s">
        <v>618</v>
      </c>
      <c r="E144" t="s">
        <v>619</v>
      </c>
      <c r="F144" t="s">
        <v>18</v>
      </c>
      <c r="G144" t="s">
        <v>1101</v>
      </c>
      <c r="H144" t="s">
        <v>1102</v>
      </c>
      <c r="I144" t="s">
        <v>13</v>
      </c>
      <c r="J144" t="s">
        <v>61</v>
      </c>
      <c r="K144" t="s">
        <v>1103</v>
      </c>
      <c r="L144" t="s">
        <v>1104</v>
      </c>
      <c r="M144" t="s">
        <v>25</v>
      </c>
      <c r="N144">
        <f>IF(ISBLANK(Tabella1[[#This Row],[importoAggiudicazione]]),"-",Tabella1[[#This Row],[importoAggiudicazione]]-Tabella1[[#This Row],[sommeLiquidate]])</f>
        <v>999.8</v>
      </c>
    </row>
    <row r="145" spans="1:14" x14ac:dyDescent="0.25">
      <c r="A145" t="s">
        <v>14</v>
      </c>
      <c r="B145" t="s">
        <v>15</v>
      </c>
      <c r="C145" t="s">
        <v>14</v>
      </c>
      <c r="D145" t="s">
        <v>626</v>
      </c>
      <c r="E145" t="s">
        <v>627</v>
      </c>
      <c r="F145" t="s">
        <v>18</v>
      </c>
      <c r="G145" t="s">
        <v>1136</v>
      </c>
      <c r="H145" t="s">
        <v>1082</v>
      </c>
      <c r="I145" t="s">
        <v>1037</v>
      </c>
      <c r="J145" t="s">
        <v>1136</v>
      </c>
      <c r="K145" t="s">
        <v>1137</v>
      </c>
      <c r="L145" t="s">
        <v>1138</v>
      </c>
      <c r="M145" t="s">
        <v>25</v>
      </c>
      <c r="N145">
        <f>IF(ISBLANK(Tabella1[[#This Row],[importoAggiudicazione]]),"-",Tabella1[[#This Row],[importoAggiudicazione]]-Tabella1[[#This Row],[sommeLiquidate]])</f>
        <v>0</v>
      </c>
    </row>
    <row r="146" spans="1:14" x14ac:dyDescent="0.25">
      <c r="A146" t="s">
        <v>14</v>
      </c>
      <c r="B146" t="s">
        <v>15</v>
      </c>
      <c r="C146" t="s">
        <v>14</v>
      </c>
      <c r="D146" t="s">
        <v>631</v>
      </c>
      <c r="E146" t="s">
        <v>632</v>
      </c>
      <c r="F146" t="s">
        <v>18</v>
      </c>
      <c r="G146" t="s">
        <v>447</v>
      </c>
      <c r="H146" t="s">
        <v>448</v>
      </c>
      <c r="I146" t="s">
        <v>420</v>
      </c>
      <c r="J146" t="s">
        <v>449</v>
      </c>
      <c r="K146" t="s">
        <v>450</v>
      </c>
      <c r="L146" t="s">
        <v>451</v>
      </c>
      <c r="M146" t="s">
        <v>25</v>
      </c>
      <c r="N146">
        <f>IF(ISBLANK(Tabella1[[#This Row],[importoAggiudicazione]]),"-",Tabella1[[#This Row],[importoAggiudicazione]]-Tabella1[[#This Row],[sommeLiquidate]])</f>
        <v>168.61000000000013</v>
      </c>
    </row>
    <row r="147" spans="1:14" x14ac:dyDescent="0.25">
      <c r="A147" t="s">
        <v>14</v>
      </c>
      <c r="B147" t="s">
        <v>15</v>
      </c>
      <c r="C147" t="s">
        <v>14</v>
      </c>
      <c r="D147" t="s">
        <v>638</v>
      </c>
      <c r="E147" t="s">
        <v>639</v>
      </c>
      <c r="F147" t="s">
        <v>18</v>
      </c>
      <c r="G147" t="s">
        <v>233</v>
      </c>
      <c r="H147" t="s">
        <v>234</v>
      </c>
      <c r="I147" t="s">
        <v>234</v>
      </c>
      <c r="J147" t="s">
        <v>233</v>
      </c>
      <c r="K147" t="s">
        <v>235</v>
      </c>
      <c r="L147" t="s">
        <v>236</v>
      </c>
      <c r="M147" t="s">
        <v>25</v>
      </c>
      <c r="N147">
        <f>IF(ISBLANK(Tabella1[[#This Row],[importoAggiudicazione]]),"-",Tabella1[[#This Row],[importoAggiudicazione]]-Tabella1[[#This Row],[sommeLiquidate]])</f>
        <v>0</v>
      </c>
    </row>
    <row r="148" spans="1:14" x14ac:dyDescent="0.25">
      <c r="A148" t="s">
        <v>14</v>
      </c>
      <c r="B148" t="s">
        <v>15</v>
      </c>
      <c r="C148" t="s">
        <v>14</v>
      </c>
      <c r="D148" t="s">
        <v>644</v>
      </c>
      <c r="E148" t="s">
        <v>645</v>
      </c>
      <c r="F148" t="s">
        <v>18</v>
      </c>
      <c r="G148" t="s">
        <v>280</v>
      </c>
      <c r="H148" t="s">
        <v>281</v>
      </c>
      <c r="I148" t="s">
        <v>281</v>
      </c>
      <c r="J148" t="s">
        <v>280</v>
      </c>
      <c r="K148" t="s">
        <v>235</v>
      </c>
      <c r="L148" t="s">
        <v>236</v>
      </c>
      <c r="M148" t="s">
        <v>25</v>
      </c>
      <c r="N148">
        <f>IF(ISBLANK(Tabella1[[#This Row],[importoAggiudicazione]]),"-",Tabella1[[#This Row],[importoAggiudicazione]]-Tabella1[[#This Row],[sommeLiquidate]])</f>
        <v>0</v>
      </c>
    </row>
    <row r="149" spans="1:14" x14ac:dyDescent="0.25">
      <c r="A149" t="s">
        <v>14</v>
      </c>
      <c r="B149" t="s">
        <v>15</v>
      </c>
      <c r="C149" t="s">
        <v>14</v>
      </c>
      <c r="D149" t="s">
        <v>651</v>
      </c>
      <c r="E149" t="s">
        <v>652</v>
      </c>
      <c r="F149" t="s">
        <v>18</v>
      </c>
      <c r="G149" t="s">
        <v>390</v>
      </c>
      <c r="H149" t="s">
        <v>391</v>
      </c>
      <c r="I149" t="s">
        <v>391</v>
      </c>
      <c r="J149" t="s">
        <v>390</v>
      </c>
      <c r="K149" t="s">
        <v>235</v>
      </c>
      <c r="L149" t="s">
        <v>236</v>
      </c>
      <c r="M149" t="s">
        <v>25</v>
      </c>
      <c r="N149">
        <f>IF(ISBLANK(Tabella1[[#This Row],[importoAggiudicazione]]),"-",Tabella1[[#This Row],[importoAggiudicazione]]-Tabella1[[#This Row],[sommeLiquidate]])</f>
        <v>0</v>
      </c>
    </row>
    <row r="150" spans="1:14" x14ac:dyDescent="0.25">
      <c r="A150" t="s">
        <v>14</v>
      </c>
      <c r="B150" t="s">
        <v>15</v>
      </c>
      <c r="C150" t="s">
        <v>14</v>
      </c>
      <c r="D150" t="s">
        <v>658</v>
      </c>
      <c r="E150" t="s">
        <v>659</v>
      </c>
      <c r="F150" t="s">
        <v>18</v>
      </c>
      <c r="G150" t="s">
        <v>878</v>
      </c>
      <c r="H150" t="s">
        <v>151</v>
      </c>
      <c r="I150" t="s">
        <v>635</v>
      </c>
      <c r="J150" t="s">
        <v>879</v>
      </c>
      <c r="K150" t="s">
        <v>235</v>
      </c>
      <c r="L150" t="s">
        <v>236</v>
      </c>
      <c r="M150" t="s">
        <v>25</v>
      </c>
      <c r="N150">
        <f>IF(ISBLANK(Tabella1[[#This Row],[importoAggiudicazione]]),"-",Tabella1[[#This Row],[importoAggiudicazione]]-Tabella1[[#This Row],[sommeLiquidate]])</f>
        <v>0.61999999999989086</v>
      </c>
    </row>
    <row r="151" spans="1:14" x14ac:dyDescent="0.25">
      <c r="A151" t="s">
        <v>14</v>
      </c>
      <c r="B151" t="s">
        <v>15</v>
      </c>
      <c r="C151" t="s">
        <v>14</v>
      </c>
      <c r="D151" t="s">
        <v>661</v>
      </c>
      <c r="E151" t="s">
        <v>662</v>
      </c>
      <c r="F151" t="s">
        <v>18</v>
      </c>
      <c r="G151" t="s">
        <v>2270</v>
      </c>
      <c r="H151" t="s">
        <v>1983</v>
      </c>
      <c r="I151" t="s">
        <v>434</v>
      </c>
      <c r="J151" t="s">
        <v>2270</v>
      </c>
      <c r="K151" t="s">
        <v>235</v>
      </c>
      <c r="L151" t="s">
        <v>236</v>
      </c>
      <c r="M151" t="s">
        <v>25</v>
      </c>
      <c r="N151">
        <f>IF(ISBLANK(Tabella1[[#This Row],[importoAggiudicazione]]),"-",Tabella1[[#This Row],[importoAggiudicazione]]-Tabella1[[#This Row],[sommeLiquidate]])</f>
        <v>0</v>
      </c>
    </row>
    <row r="152" spans="1:14" x14ac:dyDescent="0.25">
      <c r="A152" t="s">
        <v>14</v>
      </c>
      <c r="B152" t="s">
        <v>15</v>
      </c>
      <c r="C152" t="s">
        <v>14</v>
      </c>
      <c r="D152" t="s">
        <v>667</v>
      </c>
      <c r="E152" t="s">
        <v>668</v>
      </c>
      <c r="F152" t="s">
        <v>13</v>
      </c>
      <c r="H152" t="s">
        <v>13</v>
      </c>
      <c r="I152" t="s">
        <v>13</v>
      </c>
      <c r="J152" t="s">
        <v>13</v>
      </c>
      <c r="K152" t="s">
        <v>170</v>
      </c>
      <c r="L152" t="s">
        <v>171</v>
      </c>
      <c r="M152" t="s">
        <v>25</v>
      </c>
      <c r="N152" t="str">
        <f>IF(ISBLANK(Tabella1[[#This Row],[importoAggiudicazione]]),"-",Tabella1[[#This Row],[importoAggiudicazione]]-Tabella1[[#This Row],[sommeLiquidate]])</f>
        <v>-</v>
      </c>
    </row>
    <row r="153" spans="1:14" x14ac:dyDescent="0.25">
      <c r="A153" t="s">
        <v>14</v>
      </c>
      <c r="B153" t="s">
        <v>15</v>
      </c>
      <c r="C153" t="s">
        <v>14</v>
      </c>
      <c r="D153" t="s">
        <v>674</v>
      </c>
      <c r="E153" t="s">
        <v>675</v>
      </c>
      <c r="F153" t="s">
        <v>18</v>
      </c>
      <c r="G153" t="s">
        <v>970</v>
      </c>
      <c r="H153" t="s">
        <v>570</v>
      </c>
      <c r="I153" t="s">
        <v>971</v>
      </c>
      <c r="J153" t="s">
        <v>970</v>
      </c>
      <c r="K153" t="s">
        <v>170</v>
      </c>
      <c r="L153" t="s">
        <v>171</v>
      </c>
      <c r="M153" t="s">
        <v>25</v>
      </c>
      <c r="N153">
        <f>IF(ISBLANK(Tabella1[[#This Row],[importoAggiudicazione]]),"-",Tabella1[[#This Row],[importoAggiudicazione]]-Tabella1[[#This Row],[sommeLiquidate]])</f>
        <v>0</v>
      </c>
    </row>
    <row r="154" spans="1:14" x14ac:dyDescent="0.25">
      <c r="A154" t="s">
        <v>14</v>
      </c>
      <c r="B154" t="s">
        <v>15</v>
      </c>
      <c r="C154" t="s">
        <v>14</v>
      </c>
      <c r="D154" t="s">
        <v>679</v>
      </c>
      <c r="E154" t="s">
        <v>680</v>
      </c>
      <c r="F154" t="s">
        <v>18</v>
      </c>
      <c r="G154" t="s">
        <v>1081</v>
      </c>
      <c r="H154" t="s">
        <v>46</v>
      </c>
      <c r="I154" t="s">
        <v>570</v>
      </c>
      <c r="J154" t="s">
        <v>1081</v>
      </c>
      <c r="K154" t="s">
        <v>170</v>
      </c>
      <c r="L154" t="s">
        <v>171</v>
      </c>
      <c r="M154" t="s">
        <v>25</v>
      </c>
      <c r="N154">
        <f>IF(ISBLANK(Tabella1[[#This Row],[importoAggiudicazione]]),"-",Tabella1[[#This Row],[importoAggiudicazione]]-Tabella1[[#This Row],[sommeLiquidate]])</f>
        <v>0</v>
      </c>
    </row>
    <row r="155" spans="1:14" x14ac:dyDescent="0.25">
      <c r="A155" t="s">
        <v>14</v>
      </c>
      <c r="B155" t="s">
        <v>15</v>
      </c>
      <c r="C155" t="s">
        <v>14</v>
      </c>
      <c r="D155" t="s">
        <v>683</v>
      </c>
      <c r="E155" t="s">
        <v>684</v>
      </c>
      <c r="F155" t="s">
        <v>18</v>
      </c>
      <c r="G155" t="s">
        <v>407</v>
      </c>
      <c r="H155" t="s">
        <v>408</v>
      </c>
      <c r="I155" t="s">
        <v>54</v>
      </c>
      <c r="J155" t="s">
        <v>407</v>
      </c>
      <c r="K155" t="s">
        <v>409</v>
      </c>
      <c r="L155" t="s">
        <v>410</v>
      </c>
      <c r="M155" t="s">
        <v>25</v>
      </c>
      <c r="N155">
        <f>IF(ISBLANK(Tabella1[[#This Row],[importoAggiudicazione]]),"-",Tabella1[[#This Row],[importoAggiudicazione]]-Tabella1[[#This Row],[sommeLiquidate]])</f>
        <v>0</v>
      </c>
    </row>
    <row r="156" spans="1:14" x14ac:dyDescent="0.25">
      <c r="A156" t="s">
        <v>14</v>
      </c>
      <c r="B156" t="s">
        <v>15</v>
      </c>
      <c r="C156" t="s">
        <v>14</v>
      </c>
      <c r="D156" t="s">
        <v>690</v>
      </c>
      <c r="E156" t="s">
        <v>691</v>
      </c>
      <c r="F156" t="s">
        <v>18</v>
      </c>
      <c r="G156" t="s">
        <v>943</v>
      </c>
      <c r="H156" t="s">
        <v>490</v>
      </c>
      <c r="I156" t="s">
        <v>635</v>
      </c>
      <c r="J156" t="s">
        <v>943</v>
      </c>
      <c r="K156" t="s">
        <v>2227</v>
      </c>
      <c r="L156" t="s">
        <v>2228</v>
      </c>
      <c r="M156" t="s">
        <v>25</v>
      </c>
      <c r="N156">
        <f>IF(ISBLANK(Tabella1[[#This Row],[importoAggiudicazione]]),"-",Tabella1[[#This Row],[importoAggiudicazione]]-Tabella1[[#This Row],[sommeLiquidate]])</f>
        <v>0</v>
      </c>
    </row>
    <row r="157" spans="1:14" x14ac:dyDescent="0.25">
      <c r="A157" t="s">
        <v>14</v>
      </c>
      <c r="B157" t="s">
        <v>15</v>
      </c>
      <c r="C157" t="s">
        <v>14</v>
      </c>
      <c r="D157" t="s">
        <v>697</v>
      </c>
      <c r="E157" t="s">
        <v>698</v>
      </c>
      <c r="F157" t="s">
        <v>18</v>
      </c>
      <c r="G157" t="s">
        <v>460</v>
      </c>
      <c r="H157" t="s">
        <v>461</v>
      </c>
      <c r="I157" t="s">
        <v>420</v>
      </c>
      <c r="J157" t="s">
        <v>460</v>
      </c>
      <c r="K157" t="s">
        <v>462</v>
      </c>
      <c r="L157" t="s">
        <v>463</v>
      </c>
      <c r="M157" t="s">
        <v>25</v>
      </c>
      <c r="N157">
        <f>IF(ISBLANK(Tabella1[[#This Row],[importoAggiudicazione]]),"-",Tabella1[[#This Row],[importoAggiudicazione]]-Tabella1[[#This Row],[sommeLiquidate]])</f>
        <v>0</v>
      </c>
    </row>
    <row r="158" spans="1:14" x14ac:dyDescent="0.25">
      <c r="A158" t="s">
        <v>14</v>
      </c>
      <c r="B158" t="s">
        <v>15</v>
      </c>
      <c r="C158" t="s">
        <v>14</v>
      </c>
      <c r="D158" t="s">
        <v>701</v>
      </c>
      <c r="E158" t="s">
        <v>702</v>
      </c>
      <c r="F158" t="s">
        <v>18</v>
      </c>
      <c r="G158" t="s">
        <v>472</v>
      </c>
      <c r="H158" t="s">
        <v>473</v>
      </c>
      <c r="I158" t="s">
        <v>474</v>
      </c>
      <c r="J158" t="s">
        <v>472</v>
      </c>
      <c r="K158" t="s">
        <v>462</v>
      </c>
      <c r="L158" t="s">
        <v>463</v>
      </c>
      <c r="M158" t="s">
        <v>25</v>
      </c>
      <c r="N158">
        <f>IF(ISBLANK(Tabella1[[#This Row],[importoAggiudicazione]]),"-",Tabella1[[#This Row],[importoAggiudicazione]]-Tabella1[[#This Row],[sommeLiquidate]])</f>
        <v>0</v>
      </c>
    </row>
    <row r="159" spans="1:14" x14ac:dyDescent="0.25">
      <c r="A159" t="s">
        <v>14</v>
      </c>
      <c r="B159" t="s">
        <v>15</v>
      </c>
      <c r="C159" t="s">
        <v>14</v>
      </c>
      <c r="D159" t="s">
        <v>708</v>
      </c>
      <c r="E159" t="s">
        <v>709</v>
      </c>
      <c r="F159" t="s">
        <v>18</v>
      </c>
      <c r="G159" t="s">
        <v>796</v>
      </c>
      <c r="H159" t="s">
        <v>461</v>
      </c>
      <c r="I159" t="s">
        <v>420</v>
      </c>
      <c r="J159" t="s">
        <v>796</v>
      </c>
      <c r="K159" t="s">
        <v>462</v>
      </c>
      <c r="L159" t="s">
        <v>463</v>
      </c>
      <c r="M159" t="s">
        <v>25</v>
      </c>
      <c r="N159">
        <f>IF(ISBLANK(Tabella1[[#This Row],[importoAggiudicazione]]),"-",Tabella1[[#This Row],[importoAggiudicazione]]-Tabella1[[#This Row],[sommeLiquidate]])</f>
        <v>0</v>
      </c>
    </row>
    <row r="160" spans="1:14" x14ac:dyDescent="0.25">
      <c r="A160" t="s">
        <v>14</v>
      </c>
      <c r="B160" t="s">
        <v>15</v>
      </c>
      <c r="C160" t="s">
        <v>14</v>
      </c>
      <c r="D160" t="s">
        <v>715</v>
      </c>
      <c r="E160" t="s">
        <v>716</v>
      </c>
      <c r="F160" t="s">
        <v>18</v>
      </c>
      <c r="G160" t="s">
        <v>1085</v>
      </c>
      <c r="H160" t="s">
        <v>448</v>
      </c>
      <c r="I160" t="s">
        <v>420</v>
      </c>
      <c r="J160" t="s">
        <v>1085</v>
      </c>
      <c r="K160" t="s">
        <v>462</v>
      </c>
      <c r="L160" t="s">
        <v>463</v>
      </c>
      <c r="M160" t="s">
        <v>25</v>
      </c>
      <c r="N160">
        <f>IF(ISBLANK(Tabella1[[#This Row],[importoAggiudicazione]]),"-",Tabella1[[#This Row],[importoAggiudicazione]]-Tabella1[[#This Row],[sommeLiquidate]])</f>
        <v>0</v>
      </c>
    </row>
    <row r="161" spans="1:14" x14ac:dyDescent="0.25">
      <c r="A161" t="s">
        <v>14</v>
      </c>
      <c r="B161" t="s">
        <v>15</v>
      </c>
      <c r="C161" t="s">
        <v>14</v>
      </c>
      <c r="D161" t="s">
        <v>721</v>
      </c>
      <c r="E161" t="s">
        <v>722</v>
      </c>
      <c r="F161" t="s">
        <v>18</v>
      </c>
      <c r="G161" t="s">
        <v>385</v>
      </c>
      <c r="H161" t="s">
        <v>386</v>
      </c>
      <c r="I161" t="s">
        <v>386</v>
      </c>
      <c r="J161" t="s">
        <v>385</v>
      </c>
      <c r="K161" t="s">
        <v>387</v>
      </c>
      <c r="L161" t="s">
        <v>388</v>
      </c>
      <c r="M161" t="s">
        <v>25</v>
      </c>
      <c r="N161">
        <f>IF(ISBLANK(Tabella1[[#This Row],[importoAggiudicazione]]),"-",Tabella1[[#This Row],[importoAggiudicazione]]-Tabella1[[#This Row],[sommeLiquidate]])</f>
        <v>0</v>
      </c>
    </row>
    <row r="162" spans="1:14" x14ac:dyDescent="0.25">
      <c r="A162" t="s">
        <v>14</v>
      </c>
      <c r="B162" t="s">
        <v>15</v>
      </c>
      <c r="C162" t="s">
        <v>14</v>
      </c>
      <c r="D162" t="s">
        <v>726</v>
      </c>
      <c r="E162" t="s">
        <v>727</v>
      </c>
      <c r="F162" t="s">
        <v>18</v>
      </c>
      <c r="G162" t="s">
        <v>1469</v>
      </c>
      <c r="H162" t="s">
        <v>660</v>
      </c>
      <c r="I162" t="s">
        <v>693</v>
      </c>
      <c r="J162" t="s">
        <v>1469</v>
      </c>
      <c r="K162" t="s">
        <v>1470</v>
      </c>
      <c r="L162" t="s">
        <v>1471</v>
      </c>
      <c r="M162" t="s">
        <v>25</v>
      </c>
      <c r="N162">
        <f>IF(ISBLANK(Tabella1[[#This Row],[importoAggiudicazione]]),"-",Tabella1[[#This Row],[importoAggiudicazione]]-Tabella1[[#This Row],[sommeLiquidate]])</f>
        <v>0</v>
      </c>
    </row>
    <row r="163" spans="1:14" x14ac:dyDescent="0.25">
      <c r="A163" t="s">
        <v>14</v>
      </c>
      <c r="B163" t="s">
        <v>15</v>
      </c>
      <c r="C163" t="s">
        <v>14</v>
      </c>
      <c r="D163" t="s">
        <v>731</v>
      </c>
      <c r="E163" t="s">
        <v>732</v>
      </c>
      <c r="F163" t="s">
        <v>13</v>
      </c>
      <c r="H163" t="s">
        <v>13</v>
      </c>
      <c r="I163" t="s">
        <v>13</v>
      </c>
      <c r="J163" t="s">
        <v>13</v>
      </c>
      <c r="K163" t="s">
        <v>135</v>
      </c>
      <c r="L163" t="s">
        <v>136</v>
      </c>
      <c r="M163" t="s">
        <v>25</v>
      </c>
      <c r="N163" t="str">
        <f>IF(ISBLANK(Tabella1[[#This Row],[importoAggiudicazione]]),"-",Tabella1[[#This Row],[importoAggiudicazione]]-Tabella1[[#This Row],[sommeLiquidate]])</f>
        <v>-</v>
      </c>
    </row>
    <row r="164" spans="1:14" x14ac:dyDescent="0.25">
      <c r="A164" t="s">
        <v>14</v>
      </c>
      <c r="B164" t="s">
        <v>15</v>
      </c>
      <c r="C164" t="s">
        <v>14</v>
      </c>
      <c r="D164" t="s">
        <v>738</v>
      </c>
      <c r="E164" t="s">
        <v>739</v>
      </c>
      <c r="F164" t="s">
        <v>13</v>
      </c>
      <c r="H164" t="s">
        <v>13</v>
      </c>
      <c r="I164" t="s">
        <v>13</v>
      </c>
      <c r="J164" t="s">
        <v>13</v>
      </c>
      <c r="K164" t="s">
        <v>135</v>
      </c>
      <c r="L164" t="s">
        <v>136</v>
      </c>
      <c r="M164" t="s">
        <v>71</v>
      </c>
      <c r="N164" t="str">
        <f>IF(ISBLANK(Tabella1[[#This Row],[importoAggiudicazione]]),"-",Tabella1[[#This Row],[importoAggiudicazione]]-Tabella1[[#This Row],[sommeLiquidate]])</f>
        <v>-</v>
      </c>
    </row>
    <row r="165" spans="1:14" x14ac:dyDescent="0.25">
      <c r="A165" t="s">
        <v>14</v>
      </c>
      <c r="B165" t="s">
        <v>15</v>
      </c>
      <c r="C165" t="s">
        <v>14</v>
      </c>
      <c r="D165" t="s">
        <v>741</v>
      </c>
      <c r="E165" t="s">
        <v>742</v>
      </c>
      <c r="F165" t="s">
        <v>18</v>
      </c>
      <c r="G165" t="s">
        <v>352</v>
      </c>
      <c r="H165" t="s">
        <v>353</v>
      </c>
      <c r="I165" t="s">
        <v>353</v>
      </c>
      <c r="J165" t="s">
        <v>352</v>
      </c>
      <c r="K165" t="s">
        <v>354</v>
      </c>
      <c r="L165" t="s">
        <v>355</v>
      </c>
      <c r="M165" t="s">
        <v>25</v>
      </c>
      <c r="N165">
        <f>IF(ISBLANK(Tabella1[[#This Row],[importoAggiudicazione]]),"-",Tabella1[[#This Row],[importoAggiudicazione]]-Tabella1[[#This Row],[sommeLiquidate]])</f>
        <v>0</v>
      </c>
    </row>
    <row r="166" spans="1:14" x14ac:dyDescent="0.25">
      <c r="A166" t="s">
        <v>14</v>
      </c>
      <c r="B166" t="s">
        <v>15</v>
      </c>
      <c r="C166" t="s">
        <v>14</v>
      </c>
      <c r="D166" t="s">
        <v>745</v>
      </c>
      <c r="E166" t="s">
        <v>746</v>
      </c>
      <c r="F166" t="s">
        <v>13</v>
      </c>
      <c r="H166" t="s">
        <v>13</v>
      </c>
      <c r="I166" t="s">
        <v>13</v>
      </c>
      <c r="J166" t="s">
        <v>13</v>
      </c>
      <c r="K166" t="s">
        <v>354</v>
      </c>
      <c r="L166" t="s">
        <v>355</v>
      </c>
      <c r="M166" t="s">
        <v>25</v>
      </c>
      <c r="N166" t="str">
        <f>IF(ISBLANK(Tabella1[[#This Row],[importoAggiudicazione]]),"-",Tabella1[[#This Row],[importoAggiudicazione]]-Tabella1[[#This Row],[sommeLiquidate]])</f>
        <v>-</v>
      </c>
    </row>
    <row r="167" spans="1:14" x14ac:dyDescent="0.25">
      <c r="A167" t="s">
        <v>14</v>
      </c>
      <c r="B167" t="s">
        <v>15</v>
      </c>
      <c r="C167" t="s">
        <v>14</v>
      </c>
      <c r="D167" t="s">
        <v>751</v>
      </c>
      <c r="E167" t="s">
        <v>752</v>
      </c>
      <c r="F167" t="s">
        <v>18</v>
      </c>
      <c r="G167" t="s">
        <v>477</v>
      </c>
      <c r="H167" t="s">
        <v>340</v>
      </c>
      <c r="I167" t="s">
        <v>478</v>
      </c>
      <c r="J167" t="s">
        <v>477</v>
      </c>
      <c r="K167" t="s">
        <v>479</v>
      </c>
      <c r="L167" t="s">
        <v>480</v>
      </c>
      <c r="M167" t="s">
        <v>25</v>
      </c>
      <c r="N167">
        <f>IF(ISBLANK(Tabella1[[#This Row],[importoAggiudicazione]]),"-",Tabella1[[#This Row],[importoAggiudicazione]]-Tabella1[[#This Row],[sommeLiquidate]])</f>
        <v>0</v>
      </c>
    </row>
    <row r="168" spans="1:14" x14ac:dyDescent="0.25">
      <c r="A168" t="s">
        <v>14</v>
      </c>
      <c r="B168" t="s">
        <v>15</v>
      </c>
      <c r="C168" t="s">
        <v>14</v>
      </c>
      <c r="D168" t="s">
        <v>754</v>
      </c>
      <c r="E168" t="s">
        <v>755</v>
      </c>
      <c r="F168" t="s">
        <v>18</v>
      </c>
      <c r="G168" t="s">
        <v>1623</v>
      </c>
      <c r="H168" t="s">
        <v>259</v>
      </c>
      <c r="I168" t="s">
        <v>622</v>
      </c>
      <c r="J168" t="s">
        <v>1623</v>
      </c>
      <c r="K168" t="s">
        <v>479</v>
      </c>
      <c r="L168" t="s">
        <v>480</v>
      </c>
      <c r="M168" t="s">
        <v>25</v>
      </c>
      <c r="N168">
        <f>IF(ISBLANK(Tabella1[[#This Row],[importoAggiudicazione]]),"-",Tabella1[[#This Row],[importoAggiudicazione]]-Tabella1[[#This Row],[sommeLiquidate]])</f>
        <v>0</v>
      </c>
    </row>
    <row r="169" spans="1:14" x14ac:dyDescent="0.25">
      <c r="A169" t="s">
        <v>14</v>
      </c>
      <c r="B169" t="s">
        <v>15</v>
      </c>
      <c r="C169" t="s">
        <v>14</v>
      </c>
      <c r="D169" t="s">
        <v>760</v>
      </c>
      <c r="E169" t="s">
        <v>761</v>
      </c>
      <c r="F169" t="s">
        <v>18</v>
      </c>
      <c r="G169" t="s">
        <v>1778</v>
      </c>
      <c r="H169" t="s">
        <v>693</v>
      </c>
      <c r="I169" t="s">
        <v>363</v>
      </c>
      <c r="J169" t="s">
        <v>1778</v>
      </c>
      <c r="K169" t="s">
        <v>479</v>
      </c>
      <c r="L169" t="s">
        <v>480</v>
      </c>
      <c r="M169" t="s">
        <v>25</v>
      </c>
      <c r="N169">
        <f>IF(ISBLANK(Tabella1[[#This Row],[importoAggiudicazione]]),"-",Tabella1[[#This Row],[importoAggiudicazione]]-Tabella1[[#This Row],[sommeLiquidate]])</f>
        <v>0</v>
      </c>
    </row>
    <row r="170" spans="1:14" x14ac:dyDescent="0.25">
      <c r="A170" t="s">
        <v>14</v>
      </c>
      <c r="B170" t="s">
        <v>15</v>
      </c>
      <c r="C170" t="s">
        <v>14</v>
      </c>
      <c r="D170" t="s">
        <v>766</v>
      </c>
      <c r="E170" t="s">
        <v>767</v>
      </c>
      <c r="F170" t="s">
        <v>18</v>
      </c>
      <c r="G170" t="s">
        <v>1161</v>
      </c>
      <c r="H170" t="s">
        <v>248</v>
      </c>
      <c r="I170" t="s">
        <v>1082</v>
      </c>
      <c r="J170" t="s">
        <v>1161</v>
      </c>
      <c r="K170" t="s">
        <v>1162</v>
      </c>
      <c r="L170" t="s">
        <v>1163</v>
      </c>
      <c r="M170" t="s">
        <v>25</v>
      </c>
      <c r="N170">
        <f>IF(ISBLANK(Tabella1[[#This Row],[importoAggiudicazione]]),"-",Tabella1[[#This Row],[importoAggiudicazione]]-Tabella1[[#This Row],[sommeLiquidate]])</f>
        <v>0</v>
      </c>
    </row>
    <row r="171" spans="1:14" x14ac:dyDescent="0.25">
      <c r="A171" t="s">
        <v>14</v>
      </c>
      <c r="B171" t="s">
        <v>15</v>
      </c>
      <c r="C171" t="s">
        <v>14</v>
      </c>
      <c r="D171" t="s">
        <v>772</v>
      </c>
      <c r="E171" t="s">
        <v>446</v>
      </c>
      <c r="F171" t="s">
        <v>18</v>
      </c>
      <c r="G171" t="s">
        <v>454</v>
      </c>
      <c r="H171" t="s">
        <v>455</v>
      </c>
      <c r="I171" t="s">
        <v>348</v>
      </c>
      <c r="J171" t="s">
        <v>454</v>
      </c>
      <c r="K171" t="s">
        <v>456</v>
      </c>
      <c r="L171" t="s">
        <v>457</v>
      </c>
      <c r="M171" t="s">
        <v>25</v>
      </c>
      <c r="N171">
        <f>IF(ISBLANK(Tabella1[[#This Row],[importoAggiudicazione]]),"-",Tabella1[[#This Row],[importoAggiudicazione]]-Tabella1[[#This Row],[sommeLiquidate]])</f>
        <v>0</v>
      </c>
    </row>
    <row r="172" spans="1:14" x14ac:dyDescent="0.25">
      <c r="A172" t="s">
        <v>14</v>
      </c>
      <c r="B172" t="s">
        <v>15</v>
      </c>
      <c r="C172" t="s">
        <v>14</v>
      </c>
      <c r="D172" t="s">
        <v>777</v>
      </c>
      <c r="E172" t="s">
        <v>778</v>
      </c>
      <c r="F172" t="s">
        <v>18</v>
      </c>
      <c r="G172" t="s">
        <v>628</v>
      </c>
      <c r="H172" t="s">
        <v>629</v>
      </c>
      <c r="I172" t="s">
        <v>630</v>
      </c>
      <c r="J172" t="s">
        <v>628</v>
      </c>
      <c r="K172" t="s">
        <v>456</v>
      </c>
      <c r="L172" t="s">
        <v>457</v>
      </c>
      <c r="M172" t="s">
        <v>25</v>
      </c>
      <c r="N172">
        <f>IF(ISBLANK(Tabella1[[#This Row],[importoAggiudicazione]]),"-",Tabella1[[#This Row],[importoAggiudicazione]]-Tabella1[[#This Row],[sommeLiquidate]])</f>
        <v>0</v>
      </c>
    </row>
    <row r="173" spans="1:14" x14ac:dyDescent="0.25">
      <c r="A173" t="s">
        <v>14</v>
      </c>
      <c r="B173" t="s">
        <v>15</v>
      </c>
      <c r="C173" t="s">
        <v>14</v>
      </c>
      <c r="D173" t="s">
        <v>783</v>
      </c>
      <c r="E173" t="s">
        <v>784</v>
      </c>
      <c r="F173" t="s">
        <v>18</v>
      </c>
      <c r="G173" t="s">
        <v>740</v>
      </c>
      <c r="H173" t="s">
        <v>426</v>
      </c>
      <c r="I173" t="s">
        <v>259</v>
      </c>
      <c r="J173" t="s">
        <v>740</v>
      </c>
      <c r="K173" t="s">
        <v>456</v>
      </c>
      <c r="L173" t="s">
        <v>457</v>
      </c>
      <c r="M173" t="s">
        <v>25</v>
      </c>
      <c r="N173">
        <f>IF(ISBLANK(Tabella1[[#This Row],[importoAggiudicazione]]),"-",Tabella1[[#This Row],[importoAggiudicazione]]-Tabella1[[#This Row],[sommeLiquidate]])</f>
        <v>0</v>
      </c>
    </row>
    <row r="174" spans="1:14" x14ac:dyDescent="0.25">
      <c r="A174" t="s">
        <v>14</v>
      </c>
      <c r="B174" t="s">
        <v>15</v>
      </c>
      <c r="C174" t="s">
        <v>14</v>
      </c>
      <c r="D174" t="s">
        <v>788</v>
      </c>
      <c r="E174" t="s">
        <v>789</v>
      </c>
      <c r="F174" t="s">
        <v>18</v>
      </c>
      <c r="G174" t="s">
        <v>61</v>
      </c>
      <c r="H174" t="s">
        <v>785</v>
      </c>
      <c r="I174" t="s">
        <v>635</v>
      </c>
      <c r="J174" t="s">
        <v>61</v>
      </c>
      <c r="K174" t="s">
        <v>786</v>
      </c>
      <c r="L174" t="s">
        <v>787</v>
      </c>
      <c r="M174" t="s">
        <v>25</v>
      </c>
      <c r="N174">
        <f>IF(ISBLANK(Tabella1[[#This Row],[importoAggiudicazione]]),"-",Tabella1[[#This Row],[importoAggiudicazione]]-Tabella1[[#This Row],[sommeLiquidate]])</f>
        <v>0</v>
      </c>
    </row>
    <row r="175" spans="1:14" x14ac:dyDescent="0.25">
      <c r="A175" t="s">
        <v>14</v>
      </c>
      <c r="B175" t="s">
        <v>15</v>
      </c>
      <c r="C175" t="s">
        <v>14</v>
      </c>
      <c r="D175" t="s">
        <v>794</v>
      </c>
      <c r="E175" t="s">
        <v>795</v>
      </c>
      <c r="F175" t="s">
        <v>18</v>
      </c>
      <c r="G175" t="s">
        <v>1335</v>
      </c>
      <c r="H175" t="s">
        <v>1023</v>
      </c>
      <c r="I175" t="s">
        <v>420</v>
      </c>
      <c r="J175" t="s">
        <v>1483</v>
      </c>
      <c r="K175" t="s">
        <v>1484</v>
      </c>
      <c r="L175" t="s">
        <v>1485</v>
      </c>
      <c r="M175" t="s">
        <v>71</v>
      </c>
      <c r="N175">
        <f>IF(ISBLANK(Tabella1[[#This Row],[importoAggiudicazione]]),"-",Tabella1[[#This Row],[importoAggiudicazione]]-Tabella1[[#This Row],[sommeLiquidate]])</f>
        <v>22.4</v>
      </c>
    </row>
    <row r="176" spans="1:14" x14ac:dyDescent="0.25">
      <c r="A176" t="s">
        <v>14</v>
      </c>
      <c r="B176" t="s">
        <v>15</v>
      </c>
      <c r="C176" t="s">
        <v>14</v>
      </c>
      <c r="D176" t="s">
        <v>797</v>
      </c>
      <c r="E176" t="s">
        <v>798</v>
      </c>
      <c r="F176" t="s">
        <v>18</v>
      </c>
      <c r="G176" t="s">
        <v>653</v>
      </c>
      <c r="H176" t="s">
        <v>654</v>
      </c>
      <c r="I176" t="s">
        <v>655</v>
      </c>
      <c r="J176" t="s">
        <v>653</v>
      </c>
      <c r="K176" t="s">
        <v>656</v>
      </c>
      <c r="L176" t="s">
        <v>657</v>
      </c>
      <c r="M176" t="s">
        <v>25</v>
      </c>
      <c r="N176">
        <f>IF(ISBLANK(Tabella1[[#This Row],[importoAggiudicazione]]),"-",Tabella1[[#This Row],[importoAggiudicazione]]-Tabella1[[#This Row],[sommeLiquidate]])</f>
        <v>0</v>
      </c>
    </row>
    <row r="177" spans="1:14" x14ac:dyDescent="0.25">
      <c r="A177" t="s">
        <v>14</v>
      </c>
      <c r="B177" t="s">
        <v>15</v>
      </c>
      <c r="C177" t="s">
        <v>14</v>
      </c>
      <c r="D177" t="s">
        <v>802</v>
      </c>
      <c r="E177" t="s">
        <v>803</v>
      </c>
      <c r="F177" t="s">
        <v>13</v>
      </c>
      <c r="H177" t="s">
        <v>13</v>
      </c>
      <c r="I177" t="s">
        <v>13</v>
      </c>
      <c r="J177" t="s">
        <v>13</v>
      </c>
      <c r="K177" t="s">
        <v>117</v>
      </c>
      <c r="L177" t="s">
        <v>118</v>
      </c>
      <c r="M177" t="s">
        <v>25</v>
      </c>
      <c r="N177" t="str">
        <f>IF(ISBLANK(Tabella1[[#This Row],[importoAggiudicazione]]),"-",Tabella1[[#This Row],[importoAggiudicazione]]-Tabella1[[#This Row],[sommeLiquidate]])</f>
        <v>-</v>
      </c>
    </row>
    <row r="178" spans="1:14" x14ac:dyDescent="0.25">
      <c r="A178" t="s">
        <v>14</v>
      </c>
      <c r="B178" t="s">
        <v>15</v>
      </c>
      <c r="C178" t="s">
        <v>14</v>
      </c>
      <c r="D178" t="s">
        <v>807</v>
      </c>
      <c r="E178" t="s">
        <v>808</v>
      </c>
      <c r="F178" t="s">
        <v>18</v>
      </c>
      <c r="G178" t="s">
        <v>213</v>
      </c>
      <c r="H178" t="s">
        <v>1935</v>
      </c>
      <c r="I178" t="s">
        <v>1936</v>
      </c>
      <c r="J178" t="s">
        <v>213</v>
      </c>
      <c r="K178" t="s">
        <v>1937</v>
      </c>
      <c r="L178" t="s">
        <v>1938</v>
      </c>
      <c r="M178" t="s">
        <v>25</v>
      </c>
      <c r="N178">
        <f>IF(ISBLANK(Tabella1[[#This Row],[importoAggiudicazione]]),"-",Tabella1[[#This Row],[importoAggiudicazione]]-Tabella1[[#This Row],[sommeLiquidate]])</f>
        <v>0</v>
      </c>
    </row>
    <row r="179" spans="1:14" x14ac:dyDescent="0.25">
      <c r="A179" t="s">
        <v>14</v>
      </c>
      <c r="B179" t="s">
        <v>15</v>
      </c>
      <c r="C179" t="s">
        <v>14</v>
      </c>
      <c r="D179" t="s">
        <v>811</v>
      </c>
      <c r="E179" t="s">
        <v>812</v>
      </c>
      <c r="F179" t="s">
        <v>18</v>
      </c>
      <c r="G179" t="s">
        <v>1677</v>
      </c>
      <c r="H179" t="s">
        <v>570</v>
      </c>
      <c r="I179" t="s">
        <v>971</v>
      </c>
      <c r="J179" t="s">
        <v>1677</v>
      </c>
      <c r="K179" t="s">
        <v>1937</v>
      </c>
      <c r="L179" t="s">
        <v>1938</v>
      </c>
      <c r="M179" t="s">
        <v>25</v>
      </c>
      <c r="N179">
        <f>IF(ISBLANK(Tabella1[[#This Row],[importoAggiudicazione]]),"-",Tabella1[[#This Row],[importoAggiudicazione]]-Tabella1[[#This Row],[sommeLiquidate]])</f>
        <v>0</v>
      </c>
    </row>
    <row r="180" spans="1:14" x14ac:dyDescent="0.25">
      <c r="A180" t="s">
        <v>14</v>
      </c>
      <c r="B180" t="s">
        <v>15</v>
      </c>
      <c r="C180" t="s">
        <v>14</v>
      </c>
      <c r="D180" t="s">
        <v>817</v>
      </c>
      <c r="E180" t="s">
        <v>818</v>
      </c>
      <c r="F180" t="s">
        <v>18</v>
      </c>
      <c r="G180" t="s">
        <v>1455</v>
      </c>
      <c r="H180" t="s">
        <v>704</v>
      </c>
      <c r="I180" t="s">
        <v>1456</v>
      </c>
      <c r="J180" t="s">
        <v>1455</v>
      </c>
      <c r="K180" t="s">
        <v>1457</v>
      </c>
      <c r="L180" t="s">
        <v>1458</v>
      </c>
      <c r="M180" t="s">
        <v>25</v>
      </c>
      <c r="N180">
        <f>IF(ISBLANK(Tabella1[[#This Row],[importoAggiudicazione]]),"-",Tabella1[[#This Row],[importoAggiudicazione]]-Tabella1[[#This Row],[sommeLiquidate]])</f>
        <v>0</v>
      </c>
    </row>
    <row r="181" spans="1:14" x14ac:dyDescent="0.25">
      <c r="A181" t="s">
        <v>14</v>
      </c>
      <c r="B181" t="s">
        <v>15</v>
      </c>
      <c r="C181" t="s">
        <v>14</v>
      </c>
      <c r="D181" t="s">
        <v>823</v>
      </c>
      <c r="E181" t="s">
        <v>824</v>
      </c>
      <c r="F181" t="s">
        <v>18</v>
      </c>
      <c r="G181" t="s">
        <v>1681</v>
      </c>
      <c r="H181" t="s">
        <v>545</v>
      </c>
      <c r="I181" t="s">
        <v>13</v>
      </c>
      <c r="J181" t="s">
        <v>61</v>
      </c>
      <c r="K181" t="s">
        <v>1457</v>
      </c>
      <c r="L181" t="s">
        <v>1458</v>
      </c>
      <c r="M181" t="s">
        <v>25</v>
      </c>
      <c r="N181">
        <f>IF(ISBLANK(Tabella1[[#This Row],[importoAggiudicazione]]),"-",Tabella1[[#This Row],[importoAggiudicazione]]-Tabella1[[#This Row],[sommeLiquidate]])</f>
        <v>575</v>
      </c>
    </row>
    <row r="182" spans="1:14" x14ac:dyDescent="0.25">
      <c r="A182" t="s">
        <v>14</v>
      </c>
      <c r="B182" t="s">
        <v>15</v>
      </c>
      <c r="C182" t="s">
        <v>14</v>
      </c>
      <c r="D182" t="s">
        <v>828</v>
      </c>
      <c r="E182" t="s">
        <v>829</v>
      </c>
      <c r="F182" t="s">
        <v>18</v>
      </c>
      <c r="G182" t="s">
        <v>1881</v>
      </c>
      <c r="H182" t="s">
        <v>1882</v>
      </c>
      <c r="I182" t="s">
        <v>551</v>
      </c>
      <c r="J182" t="s">
        <v>931</v>
      </c>
      <c r="K182" t="s">
        <v>1457</v>
      </c>
      <c r="L182" t="s">
        <v>1458</v>
      </c>
      <c r="M182" t="s">
        <v>25</v>
      </c>
      <c r="N182">
        <f>IF(ISBLANK(Tabella1[[#This Row],[importoAggiudicazione]]),"-",Tabella1[[#This Row],[importoAggiudicazione]]-Tabella1[[#This Row],[sommeLiquidate]])</f>
        <v>886.23</v>
      </c>
    </row>
    <row r="183" spans="1:14" x14ac:dyDescent="0.25">
      <c r="A183" t="s">
        <v>14</v>
      </c>
      <c r="B183" t="s">
        <v>15</v>
      </c>
      <c r="C183" t="s">
        <v>14</v>
      </c>
      <c r="D183" t="s">
        <v>834</v>
      </c>
      <c r="E183" t="s">
        <v>835</v>
      </c>
      <c r="F183" t="s">
        <v>18</v>
      </c>
      <c r="G183" t="s">
        <v>2050</v>
      </c>
      <c r="H183" t="s">
        <v>340</v>
      </c>
      <c r="I183" t="s">
        <v>851</v>
      </c>
      <c r="J183" t="s">
        <v>2050</v>
      </c>
      <c r="K183" t="s">
        <v>2051</v>
      </c>
      <c r="L183" t="s">
        <v>2052</v>
      </c>
      <c r="M183" t="s">
        <v>25</v>
      </c>
      <c r="N183">
        <f>IF(ISBLANK(Tabella1[[#This Row],[importoAggiudicazione]]),"-",Tabella1[[#This Row],[importoAggiudicazione]]-Tabella1[[#This Row],[sommeLiquidate]])</f>
        <v>0</v>
      </c>
    </row>
    <row r="184" spans="1:14" x14ac:dyDescent="0.25">
      <c r="A184" t="s">
        <v>14</v>
      </c>
      <c r="B184" t="s">
        <v>15</v>
      </c>
      <c r="C184" t="s">
        <v>14</v>
      </c>
      <c r="D184" t="s">
        <v>839</v>
      </c>
      <c r="E184" t="s">
        <v>840</v>
      </c>
      <c r="F184" t="s">
        <v>18</v>
      </c>
      <c r="G184" t="s">
        <v>1292</v>
      </c>
      <c r="H184" t="s">
        <v>851</v>
      </c>
      <c r="I184" t="s">
        <v>805</v>
      </c>
      <c r="J184" t="s">
        <v>1292</v>
      </c>
      <c r="K184" t="s">
        <v>1293</v>
      </c>
      <c r="L184" t="s">
        <v>1294</v>
      </c>
      <c r="M184" t="s">
        <v>25</v>
      </c>
      <c r="N184">
        <f>IF(ISBLANK(Tabella1[[#This Row],[importoAggiudicazione]]),"-",Tabella1[[#This Row],[importoAggiudicazione]]-Tabella1[[#This Row],[sommeLiquidate]])</f>
        <v>0</v>
      </c>
    </row>
    <row r="185" spans="1:14" x14ac:dyDescent="0.25">
      <c r="A185" t="s">
        <v>14</v>
      </c>
      <c r="B185" t="s">
        <v>15</v>
      </c>
      <c r="C185" t="s">
        <v>14</v>
      </c>
      <c r="D185" t="s">
        <v>845</v>
      </c>
      <c r="E185" t="s">
        <v>846</v>
      </c>
      <c r="F185" t="s">
        <v>18</v>
      </c>
      <c r="G185" t="s">
        <v>1408</v>
      </c>
      <c r="H185" t="s">
        <v>1260</v>
      </c>
      <c r="I185" t="s">
        <v>166</v>
      </c>
      <c r="J185" t="s">
        <v>1408</v>
      </c>
      <c r="K185" t="s">
        <v>1409</v>
      </c>
      <c r="L185" t="s">
        <v>1410</v>
      </c>
      <c r="M185" t="s">
        <v>25</v>
      </c>
      <c r="N185">
        <f>IF(ISBLANK(Tabella1[[#This Row],[importoAggiudicazione]]),"-",Tabella1[[#This Row],[importoAggiudicazione]]-Tabella1[[#This Row],[sommeLiquidate]])</f>
        <v>0</v>
      </c>
    </row>
    <row r="186" spans="1:14" x14ac:dyDescent="0.25">
      <c r="A186" t="s">
        <v>14</v>
      </c>
      <c r="B186" t="s">
        <v>15</v>
      </c>
      <c r="C186" t="s">
        <v>14</v>
      </c>
      <c r="D186" t="s">
        <v>848</v>
      </c>
      <c r="E186" t="s">
        <v>849</v>
      </c>
      <c r="F186" t="s">
        <v>18</v>
      </c>
      <c r="G186" t="s">
        <v>1786</v>
      </c>
      <c r="H186" t="s">
        <v>1005</v>
      </c>
      <c r="I186" t="s">
        <v>611</v>
      </c>
      <c r="J186" t="s">
        <v>1786</v>
      </c>
      <c r="K186" t="s">
        <v>1787</v>
      </c>
      <c r="L186" t="s">
        <v>1788</v>
      </c>
      <c r="M186" t="s">
        <v>25</v>
      </c>
      <c r="N186">
        <f>IF(ISBLANK(Tabella1[[#This Row],[importoAggiudicazione]]),"-",Tabella1[[#This Row],[importoAggiudicazione]]-Tabella1[[#This Row],[sommeLiquidate]])</f>
        <v>0</v>
      </c>
    </row>
    <row r="187" spans="1:14" x14ac:dyDescent="0.25">
      <c r="A187" t="s">
        <v>14</v>
      </c>
      <c r="B187" t="s">
        <v>15</v>
      </c>
      <c r="C187" t="s">
        <v>14</v>
      </c>
      <c r="D187" t="s">
        <v>855</v>
      </c>
      <c r="E187" t="s">
        <v>856</v>
      </c>
      <c r="F187" t="s">
        <v>18</v>
      </c>
      <c r="G187" t="s">
        <v>1610</v>
      </c>
      <c r="H187" t="s">
        <v>461</v>
      </c>
      <c r="I187" t="s">
        <v>630</v>
      </c>
      <c r="J187" t="s">
        <v>1610</v>
      </c>
      <c r="K187" t="s">
        <v>1611</v>
      </c>
      <c r="L187" t="s">
        <v>1612</v>
      </c>
      <c r="M187" t="s">
        <v>25</v>
      </c>
      <c r="N187">
        <f>IF(ISBLANK(Tabella1[[#This Row],[importoAggiudicazione]]),"-",Tabella1[[#This Row],[importoAggiudicazione]]-Tabella1[[#This Row],[sommeLiquidate]])</f>
        <v>0</v>
      </c>
    </row>
    <row r="188" spans="1:14" x14ac:dyDescent="0.25">
      <c r="A188" t="s">
        <v>14</v>
      </c>
      <c r="B188" t="s">
        <v>15</v>
      </c>
      <c r="C188" t="s">
        <v>14</v>
      </c>
      <c r="D188" t="s">
        <v>862</v>
      </c>
      <c r="E188" t="s">
        <v>863</v>
      </c>
      <c r="F188" t="s">
        <v>18</v>
      </c>
      <c r="G188" t="s">
        <v>1760</v>
      </c>
      <c r="H188" t="s">
        <v>545</v>
      </c>
      <c r="I188" t="s">
        <v>635</v>
      </c>
      <c r="J188" t="s">
        <v>1760</v>
      </c>
      <c r="K188" t="s">
        <v>1761</v>
      </c>
      <c r="L188" t="s">
        <v>1762</v>
      </c>
      <c r="M188" t="s">
        <v>25</v>
      </c>
      <c r="N188">
        <f>IF(ISBLANK(Tabella1[[#This Row],[importoAggiudicazione]]),"-",Tabella1[[#This Row],[importoAggiudicazione]]-Tabella1[[#This Row],[sommeLiquidate]])</f>
        <v>0</v>
      </c>
    </row>
    <row r="189" spans="1:14" x14ac:dyDescent="0.25">
      <c r="A189" t="s">
        <v>14</v>
      </c>
      <c r="B189" t="s">
        <v>15</v>
      </c>
      <c r="C189" t="s">
        <v>14</v>
      </c>
      <c r="D189" t="s">
        <v>870</v>
      </c>
      <c r="E189" t="s">
        <v>871</v>
      </c>
      <c r="F189" t="s">
        <v>18</v>
      </c>
      <c r="G189" t="s">
        <v>1871</v>
      </c>
      <c r="H189" t="s">
        <v>1872</v>
      </c>
      <c r="I189" t="s">
        <v>426</v>
      </c>
      <c r="J189" t="s">
        <v>1871</v>
      </c>
      <c r="K189" t="s">
        <v>1761</v>
      </c>
      <c r="L189" t="s">
        <v>1762</v>
      </c>
      <c r="M189" t="s">
        <v>25</v>
      </c>
      <c r="N189">
        <f>IF(ISBLANK(Tabella1[[#This Row],[importoAggiudicazione]]),"-",Tabella1[[#This Row],[importoAggiudicazione]]-Tabella1[[#This Row],[sommeLiquidate]])</f>
        <v>0</v>
      </c>
    </row>
    <row r="190" spans="1:14" x14ac:dyDescent="0.25">
      <c r="A190" t="s">
        <v>14</v>
      </c>
      <c r="B190" t="s">
        <v>15</v>
      </c>
      <c r="C190" t="s">
        <v>14</v>
      </c>
      <c r="D190" t="s">
        <v>876</v>
      </c>
      <c r="E190" t="s">
        <v>877</v>
      </c>
      <c r="F190" t="s">
        <v>18</v>
      </c>
      <c r="G190" t="s">
        <v>1176</v>
      </c>
      <c r="H190" t="s">
        <v>1177</v>
      </c>
      <c r="I190" t="s">
        <v>1178</v>
      </c>
      <c r="J190" t="s">
        <v>1176</v>
      </c>
      <c r="K190" t="s">
        <v>1179</v>
      </c>
      <c r="L190" t="s">
        <v>1180</v>
      </c>
      <c r="M190" t="s">
        <v>25</v>
      </c>
      <c r="N190">
        <f>IF(ISBLANK(Tabella1[[#This Row],[importoAggiudicazione]]),"-",Tabella1[[#This Row],[importoAggiudicazione]]-Tabella1[[#This Row],[sommeLiquidate]])</f>
        <v>0</v>
      </c>
    </row>
    <row r="191" spans="1:14" x14ac:dyDescent="0.25">
      <c r="A191" t="s">
        <v>14</v>
      </c>
      <c r="B191" t="s">
        <v>15</v>
      </c>
      <c r="C191" t="s">
        <v>14</v>
      </c>
      <c r="D191" t="s">
        <v>880</v>
      </c>
      <c r="E191" t="s">
        <v>881</v>
      </c>
      <c r="F191" t="s">
        <v>18</v>
      </c>
      <c r="G191" t="s">
        <v>988</v>
      </c>
      <c r="H191" t="s">
        <v>259</v>
      </c>
      <c r="I191" t="s">
        <v>420</v>
      </c>
      <c r="J191" t="s">
        <v>988</v>
      </c>
      <c r="K191" t="s">
        <v>989</v>
      </c>
      <c r="L191" t="s">
        <v>990</v>
      </c>
      <c r="M191" t="s">
        <v>71</v>
      </c>
      <c r="N191">
        <f>IF(ISBLANK(Tabella1[[#This Row],[importoAggiudicazione]]),"-",Tabella1[[#This Row],[importoAggiudicazione]]-Tabella1[[#This Row],[sommeLiquidate]])</f>
        <v>0</v>
      </c>
    </row>
    <row r="192" spans="1:14" x14ac:dyDescent="0.25">
      <c r="A192" t="s">
        <v>14</v>
      </c>
      <c r="B192" t="s">
        <v>15</v>
      </c>
      <c r="C192" t="s">
        <v>14</v>
      </c>
      <c r="D192" t="s">
        <v>886</v>
      </c>
      <c r="E192" t="s">
        <v>887</v>
      </c>
      <c r="F192" t="s">
        <v>18</v>
      </c>
      <c r="G192" t="s">
        <v>1688</v>
      </c>
      <c r="H192" t="s">
        <v>1177</v>
      </c>
      <c r="I192" t="s">
        <v>622</v>
      </c>
      <c r="J192" t="s">
        <v>1688</v>
      </c>
      <c r="K192" t="s">
        <v>1689</v>
      </c>
      <c r="L192" t="s">
        <v>1690</v>
      </c>
      <c r="M192" t="s">
        <v>25</v>
      </c>
      <c r="N192">
        <f>IF(ISBLANK(Tabella1[[#This Row],[importoAggiudicazione]]),"-",Tabella1[[#This Row],[importoAggiudicazione]]-Tabella1[[#This Row],[sommeLiquidate]])</f>
        <v>0</v>
      </c>
    </row>
    <row r="193" spans="1:15" x14ac:dyDescent="0.25">
      <c r="A193" t="s">
        <v>14</v>
      </c>
      <c r="B193" t="s">
        <v>15</v>
      </c>
      <c r="C193" t="s">
        <v>14</v>
      </c>
      <c r="D193" t="s">
        <v>893</v>
      </c>
      <c r="E193" t="s">
        <v>894</v>
      </c>
      <c r="F193" t="s">
        <v>18</v>
      </c>
      <c r="G193" t="s">
        <v>1511</v>
      </c>
      <c r="H193" t="s">
        <v>1260</v>
      </c>
      <c r="I193" t="s">
        <v>1512</v>
      </c>
      <c r="J193" t="s">
        <v>1511</v>
      </c>
      <c r="K193" t="s">
        <v>1513</v>
      </c>
      <c r="L193" t="s">
        <v>1514</v>
      </c>
      <c r="M193" t="s">
        <v>25</v>
      </c>
      <c r="N193">
        <f>IF(ISBLANK(Tabella1[[#This Row],[importoAggiudicazione]]),"-",Tabella1[[#This Row],[importoAggiudicazione]]-Tabella1[[#This Row],[sommeLiquidate]])</f>
        <v>0</v>
      </c>
    </row>
    <row r="194" spans="1:15" x14ac:dyDescent="0.25">
      <c r="A194" t="s">
        <v>14</v>
      </c>
      <c r="B194" t="s">
        <v>15</v>
      </c>
      <c r="C194" t="s">
        <v>14</v>
      </c>
      <c r="D194" t="s">
        <v>900</v>
      </c>
      <c r="E194" t="s">
        <v>901</v>
      </c>
      <c r="F194" t="s">
        <v>18</v>
      </c>
      <c r="G194" t="s">
        <v>304</v>
      </c>
      <c r="H194" t="s">
        <v>305</v>
      </c>
      <c r="I194" t="s">
        <v>305</v>
      </c>
      <c r="J194" t="s">
        <v>304</v>
      </c>
      <c r="K194" t="s">
        <v>306</v>
      </c>
      <c r="L194" t="s">
        <v>307</v>
      </c>
      <c r="M194" t="s">
        <v>71</v>
      </c>
      <c r="N194">
        <f>IF(ISBLANK(Tabella1[[#This Row],[importoAggiudicazione]]),"-",Tabella1[[#This Row],[importoAggiudicazione]]-Tabella1[[#This Row],[sommeLiquidate]])</f>
        <v>0</v>
      </c>
      <c r="O194" t="s">
        <v>13</v>
      </c>
    </row>
    <row r="195" spans="1:15" x14ac:dyDescent="0.25">
      <c r="A195" t="s">
        <v>14</v>
      </c>
      <c r="B195" t="s">
        <v>15</v>
      </c>
      <c r="C195" t="s">
        <v>14</v>
      </c>
      <c r="D195" t="s">
        <v>903</v>
      </c>
      <c r="E195" t="s">
        <v>904</v>
      </c>
      <c r="F195" t="s">
        <v>18</v>
      </c>
      <c r="G195" t="s">
        <v>1283</v>
      </c>
      <c r="H195" t="s">
        <v>1284</v>
      </c>
      <c r="I195" t="s">
        <v>1285</v>
      </c>
      <c r="J195" t="s">
        <v>1283</v>
      </c>
      <c r="K195" t="s">
        <v>306</v>
      </c>
      <c r="L195" t="s">
        <v>307</v>
      </c>
      <c r="M195" t="s">
        <v>25</v>
      </c>
      <c r="N195">
        <f>IF(ISBLANK(Tabella1[[#This Row],[importoAggiudicazione]]),"-",Tabella1[[#This Row],[importoAggiudicazione]]-Tabella1[[#This Row],[sommeLiquidate]])</f>
        <v>0</v>
      </c>
    </row>
    <row r="196" spans="1:15" x14ac:dyDescent="0.25">
      <c r="A196" t="s">
        <v>14</v>
      </c>
      <c r="B196" t="s">
        <v>15</v>
      </c>
      <c r="C196" t="s">
        <v>14</v>
      </c>
      <c r="D196" t="s">
        <v>908</v>
      </c>
      <c r="E196" t="s">
        <v>909</v>
      </c>
      <c r="F196" t="s">
        <v>18</v>
      </c>
      <c r="G196" t="s">
        <v>425</v>
      </c>
      <c r="H196" t="s">
        <v>408</v>
      </c>
      <c r="I196" t="s">
        <v>1620</v>
      </c>
      <c r="J196" t="s">
        <v>425</v>
      </c>
      <c r="K196" t="s">
        <v>1626</v>
      </c>
      <c r="L196" t="s">
        <v>1627</v>
      </c>
      <c r="M196" t="s">
        <v>25</v>
      </c>
      <c r="N196">
        <f>IF(ISBLANK(Tabella1[[#This Row],[importoAggiudicazione]]),"-",Tabella1[[#This Row],[importoAggiudicazione]]-Tabella1[[#This Row],[sommeLiquidate]])</f>
        <v>0</v>
      </c>
    </row>
    <row r="197" spans="1:15" x14ac:dyDescent="0.25">
      <c r="A197" t="s">
        <v>14</v>
      </c>
      <c r="B197" t="s">
        <v>15</v>
      </c>
      <c r="C197" t="s">
        <v>14</v>
      </c>
      <c r="D197" t="s">
        <v>913</v>
      </c>
      <c r="E197" t="s">
        <v>914</v>
      </c>
      <c r="F197" t="s">
        <v>18</v>
      </c>
      <c r="G197" t="s">
        <v>296</v>
      </c>
      <c r="H197" t="s">
        <v>297</v>
      </c>
      <c r="I197" t="s">
        <v>297</v>
      </c>
      <c r="J197" t="s">
        <v>296</v>
      </c>
      <c r="K197" t="s">
        <v>298</v>
      </c>
      <c r="L197" t="s">
        <v>299</v>
      </c>
      <c r="M197" t="s">
        <v>25</v>
      </c>
      <c r="N197">
        <f>IF(ISBLANK(Tabella1[[#This Row],[importoAggiudicazione]]),"-",Tabella1[[#This Row],[importoAggiudicazione]]-Tabella1[[#This Row],[sommeLiquidate]])</f>
        <v>0</v>
      </c>
    </row>
    <row r="198" spans="1:15" x14ac:dyDescent="0.25">
      <c r="A198" t="s">
        <v>14</v>
      </c>
      <c r="B198" t="s">
        <v>15</v>
      </c>
      <c r="C198" t="s">
        <v>14</v>
      </c>
      <c r="D198" t="s">
        <v>918</v>
      </c>
      <c r="E198" t="s">
        <v>919</v>
      </c>
      <c r="F198" t="s">
        <v>18</v>
      </c>
      <c r="G198" t="s">
        <v>301</v>
      </c>
      <c r="H198" t="s">
        <v>302</v>
      </c>
      <c r="I198" t="s">
        <v>302</v>
      </c>
      <c r="J198" t="s">
        <v>301</v>
      </c>
      <c r="K198" t="s">
        <v>298</v>
      </c>
      <c r="L198" t="s">
        <v>299</v>
      </c>
      <c r="M198" t="s">
        <v>25</v>
      </c>
      <c r="N198">
        <f>IF(ISBLANK(Tabella1[[#This Row],[importoAggiudicazione]]),"-",Tabella1[[#This Row],[importoAggiudicazione]]-Tabella1[[#This Row],[sommeLiquidate]])</f>
        <v>0</v>
      </c>
    </row>
    <row r="199" spans="1:15" x14ac:dyDescent="0.25">
      <c r="A199" t="s">
        <v>14</v>
      </c>
      <c r="B199" t="s">
        <v>15</v>
      </c>
      <c r="C199" t="s">
        <v>14</v>
      </c>
      <c r="D199" t="s">
        <v>924</v>
      </c>
      <c r="E199" t="s">
        <v>925</v>
      </c>
      <c r="F199" t="s">
        <v>18</v>
      </c>
      <c r="G199" t="s">
        <v>242</v>
      </c>
      <c r="H199" t="s">
        <v>333</v>
      </c>
      <c r="I199" t="s">
        <v>333</v>
      </c>
      <c r="J199" t="s">
        <v>242</v>
      </c>
      <c r="K199" t="s">
        <v>298</v>
      </c>
      <c r="L199" t="s">
        <v>299</v>
      </c>
      <c r="M199" t="s">
        <v>25</v>
      </c>
      <c r="N199">
        <f>IF(ISBLANK(Tabella1[[#This Row],[importoAggiudicazione]]),"-",Tabella1[[#This Row],[importoAggiudicazione]]-Tabella1[[#This Row],[sommeLiquidate]])</f>
        <v>0</v>
      </c>
    </row>
    <row r="200" spans="1:15" x14ac:dyDescent="0.25">
      <c r="A200" t="s">
        <v>14</v>
      </c>
      <c r="B200" t="s">
        <v>15</v>
      </c>
      <c r="C200" t="s">
        <v>14</v>
      </c>
      <c r="D200" t="s">
        <v>929</v>
      </c>
      <c r="E200" t="s">
        <v>930</v>
      </c>
      <c r="F200" t="s">
        <v>18</v>
      </c>
      <c r="G200" t="s">
        <v>509</v>
      </c>
      <c r="H200" t="s">
        <v>510</v>
      </c>
      <c r="I200" t="s">
        <v>13</v>
      </c>
      <c r="J200" t="s">
        <v>509</v>
      </c>
      <c r="K200" t="s">
        <v>298</v>
      </c>
      <c r="L200" t="s">
        <v>299</v>
      </c>
      <c r="M200" t="s">
        <v>25</v>
      </c>
      <c r="N200">
        <f>IF(ISBLANK(Tabella1[[#This Row],[importoAggiudicazione]]),"-",Tabella1[[#This Row],[importoAggiudicazione]]-Tabella1[[#This Row],[sommeLiquidate]])</f>
        <v>0</v>
      </c>
    </row>
    <row r="201" spans="1:15" x14ac:dyDescent="0.25">
      <c r="A201" t="s">
        <v>14</v>
      </c>
      <c r="B201" t="s">
        <v>15</v>
      </c>
      <c r="C201" t="s">
        <v>14</v>
      </c>
      <c r="D201" t="s">
        <v>935</v>
      </c>
      <c r="E201" t="s">
        <v>936</v>
      </c>
      <c r="F201" t="s">
        <v>18</v>
      </c>
      <c r="G201" t="s">
        <v>1263</v>
      </c>
      <c r="H201" t="s">
        <v>1264</v>
      </c>
      <c r="I201" t="s">
        <v>622</v>
      </c>
      <c r="J201" t="s">
        <v>1263</v>
      </c>
      <c r="K201" t="s">
        <v>298</v>
      </c>
      <c r="L201" t="s">
        <v>299</v>
      </c>
      <c r="M201" t="s">
        <v>25</v>
      </c>
      <c r="N201">
        <f>IF(ISBLANK(Tabella1[[#This Row],[importoAggiudicazione]]),"-",Tabella1[[#This Row],[importoAggiudicazione]]-Tabella1[[#This Row],[sommeLiquidate]])</f>
        <v>0</v>
      </c>
    </row>
    <row r="202" spans="1:15" x14ac:dyDescent="0.25">
      <c r="A202" t="s">
        <v>14</v>
      </c>
      <c r="B202" t="s">
        <v>15</v>
      </c>
      <c r="C202" t="s">
        <v>14</v>
      </c>
      <c r="D202" t="s">
        <v>941</v>
      </c>
      <c r="E202" t="s">
        <v>942</v>
      </c>
      <c r="F202" t="s">
        <v>18</v>
      </c>
      <c r="G202" t="s">
        <v>1335</v>
      </c>
      <c r="H202" t="s">
        <v>630</v>
      </c>
      <c r="I202" t="s">
        <v>420</v>
      </c>
      <c r="J202" t="s">
        <v>1336</v>
      </c>
      <c r="K202" t="s">
        <v>298</v>
      </c>
      <c r="L202" t="s">
        <v>299</v>
      </c>
      <c r="M202" t="s">
        <v>71</v>
      </c>
      <c r="N202">
        <f>IF(ISBLANK(Tabella1[[#This Row],[importoAggiudicazione]]),"-",Tabella1[[#This Row],[importoAggiudicazione]]-Tabella1[[#This Row],[sommeLiquidate]])</f>
        <v>20.520000000000003</v>
      </c>
    </row>
    <row r="203" spans="1:15" x14ac:dyDescent="0.25">
      <c r="A203" t="s">
        <v>14</v>
      </c>
      <c r="B203" t="s">
        <v>15</v>
      </c>
      <c r="C203" t="s">
        <v>14</v>
      </c>
      <c r="D203" t="s">
        <v>947</v>
      </c>
      <c r="E203" t="s">
        <v>948</v>
      </c>
      <c r="F203" t="s">
        <v>18</v>
      </c>
      <c r="G203" t="s">
        <v>1081</v>
      </c>
      <c r="H203" t="s">
        <v>461</v>
      </c>
      <c r="I203" t="s">
        <v>474</v>
      </c>
      <c r="J203" t="s">
        <v>1081</v>
      </c>
      <c r="K203" t="s">
        <v>1288</v>
      </c>
      <c r="L203" t="s">
        <v>1289</v>
      </c>
      <c r="M203" t="s">
        <v>25</v>
      </c>
      <c r="N203">
        <f>IF(ISBLANK(Tabella1[[#This Row],[importoAggiudicazione]]),"-",Tabella1[[#This Row],[importoAggiudicazione]]-Tabella1[[#This Row],[sommeLiquidate]])</f>
        <v>0</v>
      </c>
    </row>
    <row r="204" spans="1:15" x14ac:dyDescent="0.25">
      <c r="A204" t="s">
        <v>14</v>
      </c>
      <c r="B204" t="s">
        <v>15</v>
      </c>
      <c r="C204" t="s">
        <v>14</v>
      </c>
      <c r="D204" t="s">
        <v>951</v>
      </c>
      <c r="E204" t="s">
        <v>952</v>
      </c>
      <c r="F204" t="s">
        <v>18</v>
      </c>
      <c r="G204" t="s">
        <v>1799</v>
      </c>
      <c r="H204" t="s">
        <v>1037</v>
      </c>
      <c r="I204" t="s">
        <v>1102</v>
      </c>
      <c r="J204" t="s">
        <v>1799</v>
      </c>
      <c r="K204" t="s">
        <v>1800</v>
      </c>
      <c r="L204" t="s">
        <v>1801</v>
      </c>
      <c r="M204" t="s">
        <v>25</v>
      </c>
      <c r="N204">
        <f>IF(ISBLANK(Tabella1[[#This Row],[importoAggiudicazione]]),"-",Tabella1[[#This Row],[importoAggiudicazione]]-Tabella1[[#This Row],[sommeLiquidate]])</f>
        <v>0</v>
      </c>
    </row>
    <row r="205" spans="1:15" x14ac:dyDescent="0.25">
      <c r="A205" t="s">
        <v>14</v>
      </c>
      <c r="B205" t="s">
        <v>15</v>
      </c>
      <c r="C205" t="s">
        <v>14</v>
      </c>
      <c r="D205" t="s">
        <v>958</v>
      </c>
      <c r="E205" t="s">
        <v>959</v>
      </c>
      <c r="F205" t="s">
        <v>18</v>
      </c>
      <c r="G205" t="s">
        <v>1815</v>
      </c>
      <c r="H205" t="s">
        <v>401</v>
      </c>
      <c r="I205" t="s">
        <v>1102</v>
      </c>
      <c r="J205" t="s">
        <v>1815</v>
      </c>
      <c r="K205" t="s">
        <v>1800</v>
      </c>
      <c r="L205" t="s">
        <v>1801</v>
      </c>
      <c r="M205" t="s">
        <v>25</v>
      </c>
      <c r="N205">
        <f>IF(ISBLANK(Tabella1[[#This Row],[importoAggiudicazione]]),"-",Tabella1[[#This Row],[importoAggiudicazione]]-Tabella1[[#This Row],[sommeLiquidate]])</f>
        <v>0</v>
      </c>
    </row>
    <row r="206" spans="1:15" x14ac:dyDescent="0.25">
      <c r="A206" t="s">
        <v>14</v>
      </c>
      <c r="B206" t="s">
        <v>15</v>
      </c>
      <c r="C206" t="s">
        <v>14</v>
      </c>
      <c r="D206" t="s">
        <v>964</v>
      </c>
      <c r="E206" t="s">
        <v>965</v>
      </c>
      <c r="F206" t="s">
        <v>18</v>
      </c>
      <c r="G206" t="s">
        <v>2160</v>
      </c>
      <c r="H206" t="s">
        <v>151</v>
      </c>
      <c r="I206" t="s">
        <v>2161</v>
      </c>
      <c r="J206" t="s">
        <v>2160</v>
      </c>
      <c r="K206" t="s">
        <v>1800</v>
      </c>
      <c r="L206" t="s">
        <v>1801</v>
      </c>
      <c r="M206" t="s">
        <v>25</v>
      </c>
      <c r="N206">
        <f>IF(ISBLANK(Tabella1[[#This Row],[importoAggiudicazione]]),"-",Tabella1[[#This Row],[importoAggiudicazione]]-Tabella1[[#This Row],[sommeLiquidate]])</f>
        <v>0</v>
      </c>
    </row>
    <row r="207" spans="1:15" x14ac:dyDescent="0.25">
      <c r="A207" t="s">
        <v>14</v>
      </c>
      <c r="B207" t="s">
        <v>15</v>
      </c>
      <c r="C207" t="s">
        <v>14</v>
      </c>
      <c r="D207" t="s">
        <v>968</v>
      </c>
      <c r="E207" t="s">
        <v>969</v>
      </c>
      <c r="F207" t="s">
        <v>18</v>
      </c>
      <c r="G207" t="s">
        <v>1647</v>
      </c>
      <c r="H207" t="s">
        <v>1023</v>
      </c>
      <c r="I207" t="s">
        <v>1648</v>
      </c>
      <c r="J207" t="s">
        <v>1649</v>
      </c>
      <c r="K207" t="s">
        <v>1650</v>
      </c>
      <c r="L207" t="s">
        <v>1651</v>
      </c>
      <c r="M207" t="s">
        <v>25</v>
      </c>
      <c r="N207">
        <f>IF(ISBLANK(Tabella1[[#This Row],[importoAggiudicazione]]),"-",Tabella1[[#This Row],[importoAggiudicazione]]-Tabella1[[#This Row],[sommeLiquidate]])</f>
        <v>-26.169999999999959</v>
      </c>
    </row>
    <row r="208" spans="1:15" x14ac:dyDescent="0.25">
      <c r="A208" t="s">
        <v>14</v>
      </c>
      <c r="B208" t="s">
        <v>15</v>
      </c>
      <c r="C208" t="s">
        <v>14</v>
      </c>
      <c r="D208" t="s">
        <v>972</v>
      </c>
      <c r="E208" t="s">
        <v>973</v>
      </c>
      <c r="F208" t="s">
        <v>18</v>
      </c>
      <c r="G208" t="s">
        <v>943</v>
      </c>
      <c r="H208" t="s">
        <v>641</v>
      </c>
      <c r="I208" t="s">
        <v>944</v>
      </c>
      <c r="J208" t="s">
        <v>943</v>
      </c>
      <c r="K208" t="s">
        <v>945</v>
      </c>
      <c r="L208" t="s">
        <v>946</v>
      </c>
      <c r="M208" t="s">
        <v>25</v>
      </c>
      <c r="N208">
        <f>IF(ISBLANK(Tabella1[[#This Row],[importoAggiudicazione]]),"-",Tabella1[[#This Row],[importoAggiudicazione]]-Tabella1[[#This Row],[sommeLiquidate]])</f>
        <v>0</v>
      </c>
    </row>
    <row r="209" spans="1:14" x14ac:dyDescent="0.25">
      <c r="A209" t="s">
        <v>14</v>
      </c>
      <c r="B209" t="s">
        <v>15</v>
      </c>
      <c r="C209" t="s">
        <v>14</v>
      </c>
      <c r="D209" t="s">
        <v>979</v>
      </c>
      <c r="E209" t="s">
        <v>980</v>
      </c>
      <c r="F209" t="s">
        <v>18</v>
      </c>
      <c r="G209" t="s">
        <v>1191</v>
      </c>
      <c r="H209" t="s">
        <v>630</v>
      </c>
      <c r="I209" t="s">
        <v>1192</v>
      </c>
      <c r="J209" t="s">
        <v>1191</v>
      </c>
      <c r="K209" t="s">
        <v>945</v>
      </c>
      <c r="L209" t="s">
        <v>946</v>
      </c>
      <c r="M209" t="s">
        <v>25</v>
      </c>
      <c r="N209">
        <f>IF(ISBLANK(Tabella1[[#This Row],[importoAggiudicazione]]),"-",Tabella1[[#This Row],[importoAggiudicazione]]-Tabella1[[#This Row],[sommeLiquidate]])</f>
        <v>0</v>
      </c>
    </row>
    <row r="210" spans="1:14" x14ac:dyDescent="0.25">
      <c r="A210" t="s">
        <v>14</v>
      </c>
      <c r="B210" t="s">
        <v>15</v>
      </c>
      <c r="C210" t="s">
        <v>14</v>
      </c>
      <c r="D210" t="s">
        <v>986</v>
      </c>
      <c r="E210" t="s">
        <v>987</v>
      </c>
      <c r="F210" t="s">
        <v>18</v>
      </c>
      <c r="G210" t="s">
        <v>2285</v>
      </c>
      <c r="H210" t="s">
        <v>1005</v>
      </c>
      <c r="I210" t="s">
        <v>944</v>
      </c>
      <c r="J210" t="s">
        <v>2285</v>
      </c>
      <c r="K210" t="s">
        <v>945</v>
      </c>
      <c r="L210" t="s">
        <v>946</v>
      </c>
      <c r="M210" t="s">
        <v>25</v>
      </c>
      <c r="N210">
        <f>IF(ISBLANK(Tabella1[[#This Row],[importoAggiudicazione]]),"-",Tabella1[[#This Row],[importoAggiudicazione]]-Tabella1[[#This Row],[sommeLiquidate]])</f>
        <v>0</v>
      </c>
    </row>
    <row r="211" spans="1:14" x14ac:dyDescent="0.25">
      <c r="A211" t="s">
        <v>13</v>
      </c>
      <c r="B211" t="s">
        <v>13</v>
      </c>
      <c r="C211" t="s">
        <v>13</v>
      </c>
      <c r="D211" t="s">
        <v>13</v>
      </c>
      <c r="E211" t="s">
        <v>13</v>
      </c>
      <c r="F211" t="s">
        <v>18</v>
      </c>
      <c r="G211" t="s">
        <v>790</v>
      </c>
      <c r="H211" t="s">
        <v>791</v>
      </c>
      <c r="I211" t="s">
        <v>694</v>
      </c>
      <c r="J211" t="s">
        <v>790</v>
      </c>
      <c r="K211" t="s">
        <v>792</v>
      </c>
      <c r="L211" t="s">
        <v>793</v>
      </c>
      <c r="M211" t="s">
        <v>25</v>
      </c>
      <c r="N211">
        <f>IF(ISBLANK(Tabella1[[#This Row],[importoAggiudicazione]]),"-",Tabella1[[#This Row],[importoAggiudicazione]]-Tabella1[[#This Row],[sommeLiquidate]])</f>
        <v>0</v>
      </c>
    </row>
    <row r="212" spans="1:14" x14ac:dyDescent="0.25">
      <c r="A212" t="s">
        <v>14</v>
      </c>
      <c r="B212" t="s">
        <v>15</v>
      </c>
      <c r="C212" t="s">
        <v>14</v>
      </c>
      <c r="D212" t="s">
        <v>993</v>
      </c>
      <c r="E212" t="s">
        <v>994</v>
      </c>
      <c r="F212" t="s">
        <v>18</v>
      </c>
      <c r="G212" t="s">
        <v>915</v>
      </c>
      <c r="H212" t="s">
        <v>916</v>
      </c>
      <c r="I212" t="s">
        <v>917</v>
      </c>
      <c r="J212" t="s">
        <v>915</v>
      </c>
      <c r="K212" t="s">
        <v>792</v>
      </c>
      <c r="L212" t="s">
        <v>793</v>
      </c>
      <c r="M212" t="s">
        <v>25</v>
      </c>
      <c r="N212">
        <f>IF(ISBLANK(Tabella1[[#This Row],[importoAggiudicazione]]),"-",Tabella1[[#This Row],[importoAggiudicazione]]-Tabella1[[#This Row],[sommeLiquidate]])</f>
        <v>0</v>
      </c>
    </row>
    <row r="213" spans="1:14" x14ac:dyDescent="0.25">
      <c r="A213" t="s">
        <v>14</v>
      </c>
      <c r="B213" t="s">
        <v>15</v>
      </c>
      <c r="C213" t="s">
        <v>14</v>
      </c>
      <c r="D213" t="s">
        <v>997</v>
      </c>
      <c r="E213" t="s">
        <v>998</v>
      </c>
      <c r="F213" t="s">
        <v>128</v>
      </c>
      <c r="G213" t="s">
        <v>2041</v>
      </c>
      <c r="H213" t="s">
        <v>545</v>
      </c>
      <c r="I213" t="s">
        <v>757</v>
      </c>
      <c r="J213" t="s">
        <v>2041</v>
      </c>
      <c r="K213" t="s">
        <v>2042</v>
      </c>
      <c r="L213" t="s">
        <v>2043</v>
      </c>
      <c r="M213" t="s">
        <v>25</v>
      </c>
      <c r="N213">
        <f>IF(ISBLANK(Tabella1[[#This Row],[importoAggiudicazione]]),"-",Tabella1[[#This Row],[importoAggiudicazione]]-Tabella1[[#This Row],[sommeLiquidate]])</f>
        <v>0</v>
      </c>
    </row>
    <row r="214" spans="1:14" x14ac:dyDescent="0.25">
      <c r="A214" t="s">
        <v>14</v>
      </c>
      <c r="B214" t="s">
        <v>15</v>
      </c>
      <c r="C214" t="s">
        <v>14</v>
      </c>
      <c r="D214" t="s">
        <v>1002</v>
      </c>
      <c r="E214" t="s">
        <v>1003</v>
      </c>
      <c r="F214" t="s">
        <v>18</v>
      </c>
      <c r="G214" t="s">
        <v>2267</v>
      </c>
      <c r="H214" t="s">
        <v>259</v>
      </c>
      <c r="I214" t="s">
        <v>1983</v>
      </c>
      <c r="J214" t="s">
        <v>2267</v>
      </c>
      <c r="K214" t="s">
        <v>2042</v>
      </c>
      <c r="L214" t="s">
        <v>2043</v>
      </c>
      <c r="M214" t="s">
        <v>25</v>
      </c>
      <c r="N214">
        <f>IF(ISBLANK(Tabella1[[#This Row],[importoAggiudicazione]]),"-",Tabella1[[#This Row],[importoAggiudicazione]]-Tabella1[[#This Row],[sommeLiquidate]])</f>
        <v>0</v>
      </c>
    </row>
    <row r="215" spans="1:14" x14ac:dyDescent="0.25">
      <c r="A215" t="s">
        <v>14</v>
      </c>
      <c r="B215" t="s">
        <v>15</v>
      </c>
      <c r="C215" t="s">
        <v>14</v>
      </c>
      <c r="D215" t="s">
        <v>1009</v>
      </c>
      <c r="E215" t="s">
        <v>1010</v>
      </c>
      <c r="F215" t="s">
        <v>18</v>
      </c>
      <c r="G215" t="s">
        <v>1201</v>
      </c>
      <c r="H215" t="s">
        <v>916</v>
      </c>
      <c r="I215" t="s">
        <v>386</v>
      </c>
      <c r="J215" t="s">
        <v>1201</v>
      </c>
      <c r="K215" t="s">
        <v>1202</v>
      </c>
      <c r="L215" t="s">
        <v>1203</v>
      </c>
      <c r="M215" t="s">
        <v>25</v>
      </c>
      <c r="N215">
        <f>IF(ISBLANK(Tabella1[[#This Row],[importoAggiudicazione]]),"-",Tabella1[[#This Row],[importoAggiudicazione]]-Tabella1[[#This Row],[sommeLiquidate]])</f>
        <v>0</v>
      </c>
    </row>
    <row r="216" spans="1:14" x14ac:dyDescent="0.25">
      <c r="A216" t="s">
        <v>14</v>
      </c>
      <c r="B216" t="s">
        <v>15</v>
      </c>
      <c r="C216" t="s">
        <v>14</v>
      </c>
      <c r="D216" t="s">
        <v>1014</v>
      </c>
      <c r="E216" t="s">
        <v>1015</v>
      </c>
      <c r="F216" t="s">
        <v>18</v>
      </c>
      <c r="G216" t="s">
        <v>628</v>
      </c>
      <c r="H216" t="s">
        <v>1474</v>
      </c>
      <c r="I216" t="s">
        <v>372</v>
      </c>
      <c r="J216" t="s">
        <v>628</v>
      </c>
      <c r="K216" t="s">
        <v>1202</v>
      </c>
      <c r="L216" t="s">
        <v>1203</v>
      </c>
      <c r="M216" t="s">
        <v>25</v>
      </c>
      <c r="N216">
        <f>IF(ISBLANK(Tabella1[[#This Row],[importoAggiudicazione]]),"-",Tabella1[[#This Row],[importoAggiudicazione]]-Tabella1[[#This Row],[sommeLiquidate]])</f>
        <v>0</v>
      </c>
    </row>
    <row r="217" spans="1:14" x14ac:dyDescent="0.25">
      <c r="A217" t="s">
        <v>14</v>
      </c>
      <c r="B217" t="s">
        <v>15</v>
      </c>
      <c r="C217" t="s">
        <v>14</v>
      </c>
      <c r="D217" t="s">
        <v>1020</v>
      </c>
      <c r="E217" t="s">
        <v>1021</v>
      </c>
      <c r="F217" t="s">
        <v>18</v>
      </c>
      <c r="G217" t="s">
        <v>2055</v>
      </c>
      <c r="H217" t="s">
        <v>342</v>
      </c>
      <c r="I217" t="s">
        <v>1456</v>
      </c>
      <c r="J217" t="s">
        <v>2055</v>
      </c>
      <c r="K217" t="s">
        <v>1202</v>
      </c>
      <c r="L217" t="s">
        <v>1203</v>
      </c>
      <c r="M217" t="s">
        <v>25</v>
      </c>
      <c r="N217">
        <f>IF(ISBLANK(Tabella1[[#This Row],[importoAggiudicazione]]),"-",Tabella1[[#This Row],[importoAggiudicazione]]-Tabella1[[#This Row],[sommeLiquidate]])</f>
        <v>0</v>
      </c>
    </row>
    <row r="218" spans="1:14" x14ac:dyDescent="0.25">
      <c r="A218" t="s">
        <v>14</v>
      </c>
      <c r="B218" t="s">
        <v>15</v>
      </c>
      <c r="C218" t="s">
        <v>14</v>
      </c>
      <c r="D218" t="s">
        <v>1024</v>
      </c>
      <c r="E218" t="s">
        <v>1025</v>
      </c>
      <c r="F218" t="s">
        <v>13</v>
      </c>
      <c r="H218" t="s">
        <v>13</v>
      </c>
      <c r="I218" t="s">
        <v>13</v>
      </c>
      <c r="J218" t="s">
        <v>13</v>
      </c>
      <c r="K218" t="s">
        <v>74</v>
      </c>
      <c r="L218" t="s">
        <v>75</v>
      </c>
      <c r="M218" t="s">
        <v>71</v>
      </c>
      <c r="N218" t="str">
        <f>IF(ISBLANK(Tabella1[[#This Row],[importoAggiudicazione]]),"-",Tabella1[[#This Row],[importoAggiudicazione]]-Tabella1[[#This Row],[sommeLiquidate]])</f>
        <v>-</v>
      </c>
    </row>
    <row r="219" spans="1:14" x14ac:dyDescent="0.25">
      <c r="A219" t="s">
        <v>14</v>
      </c>
      <c r="B219" t="s">
        <v>15</v>
      </c>
      <c r="C219" t="s">
        <v>14</v>
      </c>
      <c r="D219" t="s">
        <v>1029</v>
      </c>
      <c r="E219" t="s">
        <v>1030</v>
      </c>
      <c r="F219" t="s">
        <v>18</v>
      </c>
      <c r="G219" t="s">
        <v>1066</v>
      </c>
      <c r="H219" t="s">
        <v>712</v>
      </c>
      <c r="I219" t="s">
        <v>1067</v>
      </c>
      <c r="J219" t="s">
        <v>1066</v>
      </c>
      <c r="K219" t="s">
        <v>1068</v>
      </c>
      <c r="L219" t="s">
        <v>1069</v>
      </c>
      <c r="M219" t="s">
        <v>25</v>
      </c>
      <c r="N219">
        <f>IF(ISBLANK(Tabella1[[#This Row],[importoAggiudicazione]]),"-",Tabella1[[#This Row],[importoAggiudicazione]]-Tabella1[[#This Row],[sommeLiquidate]])</f>
        <v>0</v>
      </c>
    </row>
    <row r="220" spans="1:14" x14ac:dyDescent="0.25">
      <c r="A220" t="s">
        <v>14</v>
      </c>
      <c r="B220" t="s">
        <v>15</v>
      </c>
      <c r="C220" t="s">
        <v>14</v>
      </c>
      <c r="D220" t="s">
        <v>1034</v>
      </c>
      <c r="E220" t="s">
        <v>1035</v>
      </c>
      <c r="F220" t="s">
        <v>13</v>
      </c>
      <c r="H220" t="s">
        <v>13</v>
      </c>
      <c r="I220" t="s">
        <v>13</v>
      </c>
      <c r="J220" t="s">
        <v>13</v>
      </c>
      <c r="K220" t="s">
        <v>1402</v>
      </c>
      <c r="L220" t="s">
        <v>1403</v>
      </c>
      <c r="M220" t="s">
        <v>25</v>
      </c>
      <c r="N220" t="str">
        <f>IF(ISBLANK(Tabella1[[#This Row],[importoAggiudicazione]]),"-",Tabella1[[#This Row],[importoAggiudicazione]]-Tabella1[[#This Row],[sommeLiquidate]])</f>
        <v>-</v>
      </c>
    </row>
    <row r="221" spans="1:14" x14ac:dyDescent="0.25">
      <c r="A221" t="s">
        <v>14</v>
      </c>
      <c r="B221" t="s">
        <v>15</v>
      </c>
      <c r="C221" t="s">
        <v>14</v>
      </c>
      <c r="D221" t="s">
        <v>1041</v>
      </c>
      <c r="E221" t="s">
        <v>1042</v>
      </c>
      <c r="F221" t="s">
        <v>18</v>
      </c>
      <c r="G221" t="s">
        <v>1702</v>
      </c>
      <c r="H221" t="s">
        <v>490</v>
      </c>
      <c r="I221" t="s">
        <v>693</v>
      </c>
      <c r="J221" t="s">
        <v>1702</v>
      </c>
      <c r="K221" t="s">
        <v>1703</v>
      </c>
      <c r="L221" t="s">
        <v>1704</v>
      </c>
      <c r="M221" t="s">
        <v>25</v>
      </c>
      <c r="N221">
        <f>IF(ISBLANK(Tabella1[[#This Row],[importoAggiudicazione]]),"-",Tabella1[[#This Row],[importoAggiudicazione]]-Tabella1[[#This Row],[sommeLiquidate]])</f>
        <v>0</v>
      </c>
    </row>
    <row r="222" spans="1:14" x14ac:dyDescent="0.25">
      <c r="A222" t="s">
        <v>14</v>
      </c>
      <c r="B222" t="s">
        <v>15</v>
      </c>
      <c r="C222" t="s">
        <v>14</v>
      </c>
      <c r="D222" t="s">
        <v>1047</v>
      </c>
      <c r="E222" t="s">
        <v>1048</v>
      </c>
      <c r="F222" t="s">
        <v>13</v>
      </c>
      <c r="H222" t="s">
        <v>13</v>
      </c>
      <c r="I222" t="s">
        <v>13</v>
      </c>
      <c r="J222" t="s">
        <v>13</v>
      </c>
      <c r="K222" t="s">
        <v>105</v>
      </c>
      <c r="L222" t="s">
        <v>106</v>
      </c>
      <c r="M222" t="s">
        <v>71</v>
      </c>
      <c r="N222" t="str">
        <f>IF(ISBLANK(Tabella1[[#This Row],[importoAggiudicazione]]),"-",Tabella1[[#This Row],[importoAggiudicazione]]-Tabella1[[#This Row],[sommeLiquidate]])</f>
        <v>-</v>
      </c>
    </row>
    <row r="223" spans="1:14" x14ac:dyDescent="0.25">
      <c r="A223" t="s">
        <v>14</v>
      </c>
      <c r="B223" t="s">
        <v>15</v>
      </c>
      <c r="C223" t="s">
        <v>14</v>
      </c>
      <c r="D223" t="s">
        <v>1051</v>
      </c>
      <c r="E223" t="s">
        <v>1052</v>
      </c>
      <c r="F223" t="s">
        <v>18</v>
      </c>
      <c r="G223" t="s">
        <v>610</v>
      </c>
      <c r="H223" t="s">
        <v>353</v>
      </c>
      <c r="I223" t="s">
        <v>611</v>
      </c>
      <c r="J223" t="s">
        <v>610</v>
      </c>
      <c r="K223" t="s">
        <v>105</v>
      </c>
      <c r="L223" t="s">
        <v>106</v>
      </c>
      <c r="M223" t="s">
        <v>25</v>
      </c>
      <c r="N223">
        <f>IF(ISBLANK(Tabella1[[#This Row],[importoAggiudicazione]]),"-",Tabella1[[#This Row],[importoAggiudicazione]]-Tabella1[[#This Row],[sommeLiquidate]])</f>
        <v>0</v>
      </c>
    </row>
    <row r="224" spans="1:14" x14ac:dyDescent="0.25">
      <c r="A224" t="s">
        <v>14</v>
      </c>
      <c r="B224" t="s">
        <v>15</v>
      </c>
      <c r="C224" t="s">
        <v>14</v>
      </c>
      <c r="D224" t="s">
        <v>1055</v>
      </c>
      <c r="E224" t="s">
        <v>1056</v>
      </c>
      <c r="F224" t="s">
        <v>18</v>
      </c>
      <c r="G224" t="s">
        <v>2079</v>
      </c>
      <c r="H224" t="s">
        <v>2080</v>
      </c>
      <c r="I224" t="s">
        <v>420</v>
      </c>
      <c r="J224" t="s">
        <v>2079</v>
      </c>
      <c r="K224" t="s">
        <v>105</v>
      </c>
      <c r="L224" t="s">
        <v>106</v>
      </c>
      <c r="M224" t="s">
        <v>25</v>
      </c>
      <c r="N224">
        <f>IF(ISBLANK(Tabella1[[#This Row],[importoAggiudicazione]]),"-",Tabella1[[#This Row],[importoAggiudicazione]]-Tabella1[[#This Row],[sommeLiquidate]])</f>
        <v>0</v>
      </c>
    </row>
    <row r="225" spans="1:14" x14ac:dyDescent="0.25">
      <c r="A225" t="s">
        <v>14</v>
      </c>
      <c r="B225" t="s">
        <v>15</v>
      </c>
      <c r="C225" t="s">
        <v>14</v>
      </c>
      <c r="D225" t="s">
        <v>1061</v>
      </c>
      <c r="E225" t="s">
        <v>1062</v>
      </c>
      <c r="F225" t="s">
        <v>128</v>
      </c>
      <c r="G225" t="s">
        <v>165</v>
      </c>
      <c r="H225" t="s">
        <v>166</v>
      </c>
      <c r="I225" t="s">
        <v>167</v>
      </c>
      <c r="J225" t="s">
        <v>165</v>
      </c>
      <c r="K225" t="s">
        <v>168</v>
      </c>
      <c r="L225" t="s">
        <v>169</v>
      </c>
      <c r="M225" t="s">
        <v>71</v>
      </c>
      <c r="N225">
        <f>IF(ISBLANK(Tabella1[[#This Row],[importoAggiudicazione]]),"-",Tabella1[[#This Row],[importoAggiudicazione]]-Tabella1[[#This Row],[sommeLiquidate]])</f>
        <v>0</v>
      </c>
    </row>
    <row r="226" spans="1:14" x14ac:dyDescent="0.25">
      <c r="A226" t="s">
        <v>14</v>
      </c>
      <c r="B226" t="s">
        <v>15</v>
      </c>
      <c r="C226" t="s">
        <v>14</v>
      </c>
      <c r="D226" t="s">
        <v>1064</v>
      </c>
      <c r="E226" t="s">
        <v>1065</v>
      </c>
      <c r="F226" t="s">
        <v>18</v>
      </c>
      <c r="G226" t="s">
        <v>2127</v>
      </c>
      <c r="H226" t="s">
        <v>353</v>
      </c>
      <c r="I226" t="s">
        <v>2128</v>
      </c>
      <c r="J226" t="s">
        <v>2127</v>
      </c>
      <c r="K226" t="s">
        <v>2129</v>
      </c>
      <c r="L226" t="s">
        <v>2130</v>
      </c>
      <c r="M226" t="s">
        <v>25</v>
      </c>
      <c r="N226">
        <f>IF(ISBLANK(Tabella1[[#This Row],[importoAggiudicazione]]),"-",Tabella1[[#This Row],[importoAggiudicazione]]-Tabella1[[#This Row],[sommeLiquidate]])</f>
        <v>0</v>
      </c>
    </row>
    <row r="227" spans="1:14" x14ac:dyDescent="0.25">
      <c r="A227" t="s">
        <v>14</v>
      </c>
      <c r="B227" t="s">
        <v>15</v>
      </c>
      <c r="C227" t="s">
        <v>14</v>
      </c>
      <c r="D227" t="s">
        <v>1070</v>
      </c>
      <c r="E227" t="s">
        <v>1071</v>
      </c>
      <c r="F227" t="s">
        <v>18</v>
      </c>
      <c r="G227" t="s">
        <v>2107</v>
      </c>
      <c r="H227" t="s">
        <v>1935</v>
      </c>
      <c r="I227" t="s">
        <v>1936</v>
      </c>
      <c r="J227" t="s">
        <v>2107</v>
      </c>
      <c r="K227" t="s">
        <v>2108</v>
      </c>
      <c r="L227" t="s">
        <v>2109</v>
      </c>
      <c r="M227" t="s">
        <v>25</v>
      </c>
      <c r="N227">
        <f>IF(ISBLANK(Tabella1[[#This Row],[importoAggiudicazione]]),"-",Tabella1[[#This Row],[importoAggiudicazione]]-Tabella1[[#This Row],[sommeLiquidate]])</f>
        <v>0</v>
      </c>
    </row>
    <row r="228" spans="1:14" x14ac:dyDescent="0.25">
      <c r="A228" t="s">
        <v>14</v>
      </c>
      <c r="B228" t="s">
        <v>15</v>
      </c>
      <c r="C228" t="s">
        <v>14</v>
      </c>
      <c r="D228" t="s">
        <v>1073</v>
      </c>
      <c r="E228" t="s">
        <v>1074</v>
      </c>
      <c r="F228" t="s">
        <v>18</v>
      </c>
      <c r="G228" t="s">
        <v>2282</v>
      </c>
      <c r="H228" t="s">
        <v>622</v>
      </c>
      <c r="I228" t="s">
        <v>971</v>
      </c>
      <c r="J228" t="s">
        <v>2282</v>
      </c>
      <c r="K228" t="s">
        <v>2108</v>
      </c>
      <c r="L228" t="s">
        <v>2109</v>
      </c>
      <c r="M228" t="s">
        <v>25</v>
      </c>
      <c r="N228">
        <f>IF(ISBLANK(Tabella1[[#This Row],[importoAggiudicazione]]),"-",Tabella1[[#This Row],[importoAggiudicazione]]-Tabella1[[#This Row],[sommeLiquidate]])</f>
        <v>0</v>
      </c>
    </row>
    <row r="229" spans="1:14" x14ac:dyDescent="0.25">
      <c r="A229" t="s">
        <v>14</v>
      </c>
      <c r="B229" t="s">
        <v>15</v>
      </c>
      <c r="C229" t="s">
        <v>14</v>
      </c>
      <c r="D229" t="s">
        <v>1079</v>
      </c>
      <c r="E229" t="s">
        <v>1080</v>
      </c>
      <c r="F229" t="s">
        <v>18</v>
      </c>
      <c r="G229" t="s">
        <v>594</v>
      </c>
      <c r="H229" t="s">
        <v>531</v>
      </c>
      <c r="I229" t="s">
        <v>408</v>
      </c>
      <c r="J229" t="s">
        <v>594</v>
      </c>
      <c r="K229" t="s">
        <v>595</v>
      </c>
      <c r="L229" t="s">
        <v>596</v>
      </c>
      <c r="M229" t="s">
        <v>25</v>
      </c>
      <c r="N229">
        <f>IF(ISBLANK(Tabella1[[#This Row],[importoAggiudicazione]]),"-",Tabella1[[#This Row],[importoAggiudicazione]]-Tabella1[[#This Row],[sommeLiquidate]])</f>
        <v>0</v>
      </c>
    </row>
    <row r="230" spans="1:14" x14ac:dyDescent="0.25">
      <c r="A230" t="s">
        <v>14</v>
      </c>
      <c r="B230" t="s">
        <v>15</v>
      </c>
      <c r="C230" t="s">
        <v>14</v>
      </c>
      <c r="D230" t="s">
        <v>1083</v>
      </c>
      <c r="E230" t="s">
        <v>1084</v>
      </c>
      <c r="F230" t="s">
        <v>18</v>
      </c>
      <c r="G230" t="s">
        <v>1011</v>
      </c>
      <c r="H230" t="s">
        <v>166</v>
      </c>
      <c r="I230" t="s">
        <v>1012</v>
      </c>
      <c r="J230" t="s">
        <v>1013</v>
      </c>
      <c r="K230" t="s">
        <v>595</v>
      </c>
      <c r="L230" t="s">
        <v>596</v>
      </c>
      <c r="M230" t="s">
        <v>25</v>
      </c>
      <c r="N230">
        <f>IF(ISBLANK(Tabella1[[#This Row],[importoAggiudicazione]]),"-",Tabella1[[#This Row],[importoAggiudicazione]]-Tabella1[[#This Row],[sommeLiquidate]])</f>
        <v>2403.5</v>
      </c>
    </row>
    <row r="231" spans="1:14" x14ac:dyDescent="0.25">
      <c r="A231" t="s">
        <v>14</v>
      </c>
      <c r="B231" t="s">
        <v>15</v>
      </c>
      <c r="C231" t="s">
        <v>14</v>
      </c>
      <c r="D231" t="s">
        <v>1086</v>
      </c>
      <c r="E231" t="s">
        <v>1087</v>
      </c>
      <c r="F231" t="s">
        <v>18</v>
      </c>
      <c r="G231" t="s">
        <v>1022</v>
      </c>
      <c r="H231" t="s">
        <v>166</v>
      </c>
      <c r="I231" t="s">
        <v>1023</v>
      </c>
      <c r="J231" t="s">
        <v>1022</v>
      </c>
      <c r="K231" t="s">
        <v>595</v>
      </c>
      <c r="L231" t="s">
        <v>596</v>
      </c>
      <c r="M231" t="s">
        <v>25</v>
      </c>
      <c r="N231">
        <f>IF(ISBLANK(Tabella1[[#This Row],[importoAggiudicazione]]),"-",Tabella1[[#This Row],[importoAggiudicazione]]-Tabella1[[#This Row],[sommeLiquidate]])</f>
        <v>0</v>
      </c>
    </row>
    <row r="232" spans="1:14" x14ac:dyDescent="0.25">
      <c r="A232" t="s">
        <v>14</v>
      </c>
      <c r="B232" t="s">
        <v>15</v>
      </c>
      <c r="C232" t="s">
        <v>14</v>
      </c>
      <c r="D232" t="s">
        <v>1092</v>
      </c>
      <c r="E232" t="s">
        <v>1093</v>
      </c>
      <c r="F232" t="s">
        <v>18</v>
      </c>
      <c r="G232" t="s">
        <v>1395</v>
      </c>
      <c r="H232" t="s">
        <v>558</v>
      </c>
      <c r="I232" t="s">
        <v>408</v>
      </c>
      <c r="J232" t="s">
        <v>1395</v>
      </c>
      <c r="K232" t="s">
        <v>595</v>
      </c>
      <c r="L232" t="s">
        <v>596</v>
      </c>
      <c r="M232" t="s">
        <v>25</v>
      </c>
      <c r="N232">
        <f>IF(ISBLANK(Tabella1[[#This Row],[importoAggiudicazione]]),"-",Tabella1[[#This Row],[importoAggiudicazione]]-Tabella1[[#This Row],[sommeLiquidate]])</f>
        <v>0</v>
      </c>
    </row>
    <row r="233" spans="1:14" x14ac:dyDescent="0.25">
      <c r="A233" t="s">
        <v>14</v>
      </c>
      <c r="B233" t="s">
        <v>15</v>
      </c>
      <c r="C233" t="s">
        <v>14</v>
      </c>
      <c r="D233" t="s">
        <v>1096</v>
      </c>
      <c r="E233" t="s">
        <v>1097</v>
      </c>
      <c r="F233" t="s">
        <v>18</v>
      </c>
      <c r="G233" t="s">
        <v>1427</v>
      </c>
      <c r="H233" t="s">
        <v>461</v>
      </c>
      <c r="I233" t="s">
        <v>13</v>
      </c>
      <c r="J233" t="s">
        <v>61</v>
      </c>
      <c r="K233" t="s">
        <v>595</v>
      </c>
      <c r="L233" t="s">
        <v>596</v>
      </c>
      <c r="M233" t="s">
        <v>25</v>
      </c>
      <c r="N233">
        <f>IF(ISBLANK(Tabella1[[#This Row],[importoAggiudicazione]]),"-",Tabella1[[#This Row],[importoAggiudicazione]]-Tabella1[[#This Row],[sommeLiquidate]])</f>
        <v>11100</v>
      </c>
    </row>
    <row r="234" spans="1:14" x14ac:dyDescent="0.25">
      <c r="A234" t="s">
        <v>14</v>
      </c>
      <c r="B234" t="s">
        <v>15</v>
      </c>
      <c r="C234" t="s">
        <v>14</v>
      </c>
      <c r="D234" t="s">
        <v>1099</v>
      </c>
      <c r="E234" t="s">
        <v>1100</v>
      </c>
      <c r="F234" t="s">
        <v>18</v>
      </c>
      <c r="G234" t="s">
        <v>1804</v>
      </c>
      <c r="H234" t="s">
        <v>1474</v>
      </c>
      <c r="I234" t="s">
        <v>342</v>
      </c>
      <c r="J234" t="s">
        <v>1804</v>
      </c>
      <c r="K234" t="s">
        <v>595</v>
      </c>
      <c r="L234" t="s">
        <v>596</v>
      </c>
      <c r="M234" t="s">
        <v>25</v>
      </c>
      <c r="N234">
        <f>IF(ISBLANK(Tabella1[[#This Row],[importoAggiudicazione]]),"-",Tabella1[[#This Row],[importoAggiudicazione]]-Tabella1[[#This Row],[sommeLiquidate]])</f>
        <v>0</v>
      </c>
    </row>
    <row r="235" spans="1:14" x14ac:dyDescent="0.25">
      <c r="A235" t="s">
        <v>14</v>
      </c>
      <c r="B235" t="s">
        <v>15</v>
      </c>
      <c r="C235" t="s">
        <v>14</v>
      </c>
      <c r="D235" t="s">
        <v>1105</v>
      </c>
      <c r="E235" t="s">
        <v>1106</v>
      </c>
      <c r="F235" t="s">
        <v>18</v>
      </c>
      <c r="G235" t="s">
        <v>1811</v>
      </c>
      <c r="H235" t="s">
        <v>420</v>
      </c>
      <c r="I235" t="s">
        <v>498</v>
      </c>
      <c r="J235" t="s">
        <v>1811</v>
      </c>
      <c r="K235" t="s">
        <v>1812</v>
      </c>
      <c r="L235" t="s">
        <v>1813</v>
      </c>
      <c r="M235" t="s">
        <v>25</v>
      </c>
      <c r="N235">
        <f>IF(ISBLANK(Tabella1[[#This Row],[importoAggiudicazione]]),"-",Tabella1[[#This Row],[importoAggiudicazione]]-Tabella1[[#This Row],[sommeLiquidate]])</f>
        <v>0</v>
      </c>
    </row>
    <row r="236" spans="1:14" x14ac:dyDescent="0.25">
      <c r="A236" t="s">
        <v>14</v>
      </c>
      <c r="B236" t="s">
        <v>15</v>
      </c>
      <c r="C236" t="s">
        <v>14</v>
      </c>
      <c r="D236" t="s">
        <v>1112</v>
      </c>
      <c r="E236" t="s">
        <v>1113</v>
      </c>
      <c r="F236" t="s">
        <v>18</v>
      </c>
      <c r="G236" t="s">
        <v>400</v>
      </c>
      <c r="H236" t="s">
        <v>401</v>
      </c>
      <c r="I236" t="s">
        <v>402</v>
      </c>
      <c r="J236" t="s">
        <v>400</v>
      </c>
      <c r="K236" t="s">
        <v>403</v>
      </c>
      <c r="L236" t="s">
        <v>404</v>
      </c>
      <c r="M236" t="s">
        <v>25</v>
      </c>
      <c r="N236">
        <f>IF(ISBLANK(Tabella1[[#This Row],[importoAggiudicazione]]),"-",Tabella1[[#This Row],[importoAggiudicazione]]-Tabella1[[#This Row],[sommeLiquidate]])</f>
        <v>0</v>
      </c>
    </row>
    <row r="237" spans="1:14" x14ac:dyDescent="0.25">
      <c r="A237" t="s">
        <v>14</v>
      </c>
      <c r="B237" t="s">
        <v>15</v>
      </c>
      <c r="C237" t="s">
        <v>14</v>
      </c>
      <c r="D237" t="s">
        <v>1114</v>
      </c>
      <c r="E237" t="s">
        <v>1115</v>
      </c>
      <c r="F237" t="s">
        <v>18</v>
      </c>
      <c r="G237" t="s">
        <v>1258</v>
      </c>
      <c r="H237" t="s">
        <v>1259</v>
      </c>
      <c r="I237" t="s">
        <v>1260</v>
      </c>
      <c r="J237" t="s">
        <v>1258</v>
      </c>
      <c r="K237" t="s">
        <v>403</v>
      </c>
      <c r="L237" t="s">
        <v>404</v>
      </c>
      <c r="M237" t="s">
        <v>25</v>
      </c>
      <c r="N237">
        <f>IF(ISBLANK(Tabella1[[#This Row],[importoAggiudicazione]]),"-",Tabella1[[#This Row],[importoAggiudicazione]]-Tabella1[[#This Row],[sommeLiquidate]])</f>
        <v>0</v>
      </c>
    </row>
    <row r="238" spans="1:14" x14ac:dyDescent="0.25">
      <c r="A238" t="s">
        <v>14</v>
      </c>
      <c r="B238" t="s">
        <v>15</v>
      </c>
      <c r="C238" t="s">
        <v>14</v>
      </c>
      <c r="D238" t="s">
        <v>1118</v>
      </c>
      <c r="E238" t="s">
        <v>1119</v>
      </c>
      <c r="F238" t="s">
        <v>18</v>
      </c>
      <c r="G238" t="s">
        <v>1822</v>
      </c>
      <c r="H238" t="s">
        <v>693</v>
      </c>
      <c r="I238" t="s">
        <v>375</v>
      </c>
      <c r="J238" t="s">
        <v>1822</v>
      </c>
      <c r="K238" t="s">
        <v>403</v>
      </c>
      <c r="L238" t="s">
        <v>404</v>
      </c>
      <c r="M238" t="s">
        <v>25</v>
      </c>
      <c r="N238">
        <f>IF(ISBLANK(Tabella1[[#This Row],[importoAggiudicazione]]),"-",Tabella1[[#This Row],[importoAggiudicazione]]-Tabella1[[#This Row],[sommeLiquidate]])</f>
        <v>0</v>
      </c>
    </row>
    <row r="239" spans="1:14" x14ac:dyDescent="0.25">
      <c r="A239" t="s">
        <v>14</v>
      </c>
      <c r="B239" t="s">
        <v>15</v>
      </c>
      <c r="C239" t="s">
        <v>14</v>
      </c>
      <c r="D239" t="s">
        <v>1125</v>
      </c>
      <c r="E239" t="s">
        <v>1126</v>
      </c>
      <c r="F239" t="s">
        <v>18</v>
      </c>
      <c r="G239" t="s">
        <v>864</v>
      </c>
      <c r="H239" t="s">
        <v>865</v>
      </c>
      <c r="I239" t="s">
        <v>866</v>
      </c>
      <c r="J239" t="s">
        <v>867</v>
      </c>
      <c r="K239" t="s">
        <v>868</v>
      </c>
      <c r="L239" t="s">
        <v>869</v>
      </c>
      <c r="M239" t="s">
        <v>25</v>
      </c>
      <c r="N239">
        <f>IF(ISBLANK(Tabella1[[#This Row],[importoAggiudicazione]]),"-",Tabella1[[#This Row],[importoAggiudicazione]]-Tabella1[[#This Row],[sommeLiquidate]])</f>
        <v>2</v>
      </c>
    </row>
    <row r="240" spans="1:14" x14ac:dyDescent="0.25">
      <c r="A240" t="s">
        <v>14</v>
      </c>
      <c r="B240" t="s">
        <v>15</v>
      </c>
      <c r="C240" t="s">
        <v>14</v>
      </c>
      <c r="D240" t="s">
        <v>1130</v>
      </c>
      <c r="E240" t="s">
        <v>1131</v>
      </c>
      <c r="F240" t="s">
        <v>18</v>
      </c>
      <c r="G240" t="s">
        <v>2114</v>
      </c>
      <c r="H240" t="s">
        <v>2115</v>
      </c>
      <c r="I240" t="s">
        <v>2116</v>
      </c>
      <c r="J240" t="s">
        <v>2117</v>
      </c>
      <c r="K240" t="s">
        <v>868</v>
      </c>
      <c r="L240" t="s">
        <v>869</v>
      </c>
      <c r="M240" t="s">
        <v>25</v>
      </c>
      <c r="N240">
        <f>IF(ISBLANK(Tabella1[[#This Row],[importoAggiudicazione]]),"-",Tabella1[[#This Row],[importoAggiudicazione]]-Tabella1[[#This Row],[sommeLiquidate]])</f>
        <v>419.09000000000015</v>
      </c>
    </row>
    <row r="241" spans="1:14" x14ac:dyDescent="0.25">
      <c r="A241" t="s">
        <v>14</v>
      </c>
      <c r="B241" t="s">
        <v>15</v>
      </c>
      <c r="C241" t="s">
        <v>14</v>
      </c>
      <c r="D241" t="s">
        <v>1134</v>
      </c>
      <c r="E241" t="s">
        <v>1135</v>
      </c>
      <c r="F241" t="s">
        <v>18</v>
      </c>
      <c r="G241" t="s">
        <v>1960</v>
      </c>
      <c r="H241" t="s">
        <v>1961</v>
      </c>
      <c r="I241" t="s">
        <v>420</v>
      </c>
      <c r="J241" t="s">
        <v>1962</v>
      </c>
      <c r="K241" t="s">
        <v>1963</v>
      </c>
      <c r="L241" t="s">
        <v>1964</v>
      </c>
      <c r="M241" t="s">
        <v>25</v>
      </c>
      <c r="N241">
        <f>IF(ISBLANK(Tabella1[[#This Row],[importoAggiudicazione]]),"-",Tabella1[[#This Row],[importoAggiudicazione]]-Tabella1[[#This Row],[sommeLiquidate]])</f>
        <v>36.870000000000005</v>
      </c>
    </row>
    <row r="242" spans="1:14" x14ac:dyDescent="0.25">
      <c r="A242" t="s">
        <v>14</v>
      </c>
      <c r="B242" t="s">
        <v>15</v>
      </c>
      <c r="C242" t="s">
        <v>14</v>
      </c>
      <c r="D242" t="s">
        <v>1139</v>
      </c>
      <c r="E242" t="s">
        <v>1140</v>
      </c>
      <c r="F242" t="s">
        <v>18</v>
      </c>
      <c r="G242" t="s">
        <v>1615</v>
      </c>
      <c r="H242" t="s">
        <v>902</v>
      </c>
      <c r="I242" t="s">
        <v>13</v>
      </c>
      <c r="J242" t="s">
        <v>61</v>
      </c>
      <c r="K242" t="s">
        <v>2046</v>
      </c>
      <c r="L242" t="s">
        <v>2047</v>
      </c>
      <c r="M242" t="s">
        <v>25</v>
      </c>
      <c r="N242">
        <f>IF(ISBLANK(Tabella1[[#This Row],[importoAggiudicazione]]),"-",Tabella1[[#This Row],[importoAggiudicazione]]-Tabella1[[#This Row],[sommeLiquidate]])</f>
        <v>900</v>
      </c>
    </row>
    <row r="243" spans="1:14" x14ac:dyDescent="0.25">
      <c r="A243" t="s">
        <v>14</v>
      </c>
      <c r="B243" t="s">
        <v>15</v>
      </c>
      <c r="C243" t="s">
        <v>14</v>
      </c>
      <c r="D243" t="s">
        <v>1144</v>
      </c>
      <c r="E243" t="s">
        <v>1145</v>
      </c>
      <c r="F243" t="s">
        <v>18</v>
      </c>
      <c r="G243" t="s">
        <v>1413</v>
      </c>
      <c r="H243" t="s">
        <v>151</v>
      </c>
      <c r="I243" t="s">
        <v>551</v>
      </c>
      <c r="J243" t="s">
        <v>1413</v>
      </c>
      <c r="K243" t="s">
        <v>1414</v>
      </c>
      <c r="L243" t="s">
        <v>1415</v>
      </c>
      <c r="M243" t="s">
        <v>25</v>
      </c>
      <c r="N243">
        <f>IF(ISBLANK(Tabella1[[#This Row],[importoAggiudicazione]]),"-",Tabella1[[#This Row],[importoAggiudicazione]]-Tabella1[[#This Row],[sommeLiquidate]])</f>
        <v>0</v>
      </c>
    </row>
    <row r="244" spans="1:14" x14ac:dyDescent="0.25">
      <c r="A244" t="s">
        <v>14</v>
      </c>
      <c r="B244" t="s">
        <v>15</v>
      </c>
      <c r="C244" t="s">
        <v>14</v>
      </c>
      <c r="D244" t="s">
        <v>1149</v>
      </c>
      <c r="E244" t="s">
        <v>1150</v>
      </c>
      <c r="F244" t="s">
        <v>18</v>
      </c>
      <c r="G244" t="s">
        <v>441</v>
      </c>
      <c r="H244" t="s">
        <v>693</v>
      </c>
      <c r="I244" t="s">
        <v>551</v>
      </c>
      <c r="J244" t="s">
        <v>441</v>
      </c>
      <c r="K244" t="s">
        <v>1414</v>
      </c>
      <c r="L244" t="s">
        <v>1415</v>
      </c>
      <c r="M244" t="s">
        <v>25</v>
      </c>
      <c r="N244">
        <f>IF(ISBLANK(Tabella1[[#This Row],[importoAggiudicazione]]),"-",Tabella1[[#This Row],[importoAggiudicazione]]-Tabella1[[#This Row],[sommeLiquidate]])</f>
        <v>0</v>
      </c>
    </row>
    <row r="245" spans="1:14" x14ac:dyDescent="0.25">
      <c r="A245" t="s">
        <v>14</v>
      </c>
      <c r="B245" t="s">
        <v>15</v>
      </c>
      <c r="C245" t="s">
        <v>14</v>
      </c>
      <c r="D245" t="s">
        <v>1152</v>
      </c>
      <c r="E245" t="s">
        <v>1153</v>
      </c>
      <c r="F245" t="s">
        <v>18</v>
      </c>
      <c r="G245" t="s">
        <v>1560</v>
      </c>
      <c r="H245" t="s">
        <v>316</v>
      </c>
      <c r="I245" t="s">
        <v>866</v>
      </c>
      <c r="J245" t="s">
        <v>1560</v>
      </c>
      <c r="K245" t="s">
        <v>1414</v>
      </c>
      <c r="L245" t="s">
        <v>1415</v>
      </c>
      <c r="M245" t="s">
        <v>25</v>
      </c>
      <c r="N245">
        <f>IF(ISBLANK(Tabella1[[#This Row],[importoAggiudicazione]]),"-",Tabella1[[#This Row],[importoAggiudicazione]]-Tabella1[[#This Row],[sommeLiquidate]])</f>
        <v>0</v>
      </c>
    </row>
    <row r="246" spans="1:14" x14ac:dyDescent="0.25">
      <c r="A246" t="s">
        <v>14</v>
      </c>
      <c r="B246" t="s">
        <v>15</v>
      </c>
      <c r="C246" t="s">
        <v>14</v>
      </c>
      <c r="D246" t="s">
        <v>1159</v>
      </c>
      <c r="E246" t="s">
        <v>1160</v>
      </c>
      <c r="F246" t="s">
        <v>18</v>
      </c>
      <c r="G246" t="s">
        <v>1146</v>
      </c>
      <c r="H246" t="s">
        <v>386</v>
      </c>
      <c r="I246" t="s">
        <v>1108</v>
      </c>
      <c r="J246" t="s">
        <v>1146</v>
      </c>
      <c r="K246" t="s">
        <v>1147</v>
      </c>
      <c r="L246" t="s">
        <v>1148</v>
      </c>
      <c r="M246" t="s">
        <v>25</v>
      </c>
      <c r="N246">
        <f>IF(ISBLANK(Tabella1[[#This Row],[importoAggiudicazione]]),"-",Tabella1[[#This Row],[importoAggiudicazione]]-Tabella1[[#This Row],[sommeLiquidate]])</f>
        <v>0</v>
      </c>
    </row>
    <row r="247" spans="1:14" x14ac:dyDescent="0.25">
      <c r="A247" t="s">
        <v>14</v>
      </c>
      <c r="B247" t="s">
        <v>15</v>
      </c>
      <c r="C247" t="s">
        <v>14</v>
      </c>
      <c r="D247" t="s">
        <v>1164</v>
      </c>
      <c r="E247" t="s">
        <v>1165</v>
      </c>
      <c r="F247" t="s">
        <v>18</v>
      </c>
      <c r="G247" t="s">
        <v>1492</v>
      </c>
      <c r="H247" t="s">
        <v>166</v>
      </c>
      <c r="I247" t="s">
        <v>13</v>
      </c>
      <c r="J247" t="s">
        <v>1493</v>
      </c>
      <c r="K247" t="s">
        <v>1147</v>
      </c>
      <c r="L247" t="s">
        <v>1148</v>
      </c>
      <c r="M247" t="s">
        <v>25</v>
      </c>
      <c r="N247">
        <f>IF(ISBLANK(Tabella1[[#This Row],[importoAggiudicazione]]),"-",Tabella1[[#This Row],[importoAggiudicazione]]-Tabella1[[#This Row],[sommeLiquidate]])</f>
        <v>100</v>
      </c>
    </row>
    <row r="248" spans="1:14" x14ac:dyDescent="0.25">
      <c r="A248" t="s">
        <v>14</v>
      </c>
      <c r="B248" t="s">
        <v>15</v>
      </c>
      <c r="C248" t="s">
        <v>14</v>
      </c>
      <c r="D248" t="s">
        <v>1167</v>
      </c>
      <c r="E248" t="s">
        <v>1168</v>
      </c>
      <c r="F248" t="s">
        <v>18</v>
      </c>
      <c r="G248" t="s">
        <v>1004</v>
      </c>
      <c r="H248" t="s">
        <v>1005</v>
      </c>
      <c r="I248" t="s">
        <v>333</v>
      </c>
      <c r="J248" t="s">
        <v>1006</v>
      </c>
      <c r="K248" t="s">
        <v>1007</v>
      </c>
      <c r="L248" t="s">
        <v>1008</v>
      </c>
      <c r="M248" t="s">
        <v>25</v>
      </c>
      <c r="N248">
        <f>IF(ISBLANK(Tabella1[[#This Row],[importoAggiudicazione]]),"-",Tabella1[[#This Row],[importoAggiudicazione]]-Tabella1[[#This Row],[sommeLiquidate]])</f>
        <v>1.0000000000218279E-2</v>
      </c>
    </row>
    <row r="249" spans="1:14" x14ac:dyDescent="0.25">
      <c r="A249" t="s">
        <v>14</v>
      </c>
      <c r="B249" t="s">
        <v>15</v>
      </c>
      <c r="C249" t="s">
        <v>14</v>
      </c>
      <c r="D249" t="s">
        <v>1171</v>
      </c>
      <c r="E249" t="s">
        <v>1172</v>
      </c>
      <c r="F249" t="s">
        <v>18</v>
      </c>
      <c r="G249" t="s">
        <v>1926</v>
      </c>
      <c r="H249" t="s">
        <v>391</v>
      </c>
      <c r="I249" t="s">
        <v>1927</v>
      </c>
      <c r="J249" t="s">
        <v>1926</v>
      </c>
      <c r="K249" t="s">
        <v>1007</v>
      </c>
      <c r="L249" t="s">
        <v>1008</v>
      </c>
      <c r="M249" t="s">
        <v>25</v>
      </c>
      <c r="N249">
        <f>IF(ISBLANK(Tabella1[[#This Row],[importoAggiudicazione]]),"-",Tabella1[[#This Row],[importoAggiudicazione]]-Tabella1[[#This Row],[sommeLiquidate]])</f>
        <v>0</v>
      </c>
    </row>
    <row r="250" spans="1:14" x14ac:dyDescent="0.25">
      <c r="A250" t="s">
        <v>14</v>
      </c>
      <c r="B250" t="s">
        <v>15</v>
      </c>
      <c r="C250" t="s">
        <v>14</v>
      </c>
      <c r="D250" t="s">
        <v>1174</v>
      </c>
      <c r="E250" t="s">
        <v>1175</v>
      </c>
      <c r="F250" t="s">
        <v>18</v>
      </c>
      <c r="G250" t="s">
        <v>1955</v>
      </c>
      <c r="H250" t="s">
        <v>670</v>
      </c>
      <c r="I250" t="s">
        <v>1956</v>
      </c>
      <c r="J250" t="s">
        <v>1957</v>
      </c>
      <c r="K250" t="s">
        <v>1007</v>
      </c>
      <c r="L250" t="s">
        <v>1008</v>
      </c>
      <c r="M250" t="s">
        <v>25</v>
      </c>
      <c r="N250">
        <f>IF(ISBLANK(Tabella1[[#This Row],[importoAggiudicazione]]),"-",Tabella1[[#This Row],[importoAggiudicazione]]-Tabella1[[#This Row],[sommeLiquidate]])</f>
        <v>37.760000000000218</v>
      </c>
    </row>
    <row r="251" spans="1:14" x14ac:dyDescent="0.25">
      <c r="A251" t="s">
        <v>14</v>
      </c>
      <c r="B251" t="s">
        <v>15</v>
      </c>
      <c r="C251" t="s">
        <v>14</v>
      </c>
      <c r="D251" t="s">
        <v>1181</v>
      </c>
      <c r="E251" t="s">
        <v>1182</v>
      </c>
      <c r="F251" t="s">
        <v>18</v>
      </c>
      <c r="G251" t="s">
        <v>1923</v>
      </c>
      <c r="H251" t="s">
        <v>693</v>
      </c>
      <c r="I251" t="s">
        <v>1927</v>
      </c>
      <c r="J251" t="s">
        <v>1923</v>
      </c>
      <c r="K251" t="s">
        <v>1007</v>
      </c>
      <c r="L251" t="s">
        <v>1008</v>
      </c>
      <c r="M251" t="s">
        <v>25</v>
      </c>
      <c r="N251">
        <f>IF(ISBLANK(Tabella1[[#This Row],[importoAggiudicazione]]),"-",Tabella1[[#This Row],[importoAggiudicazione]]-Tabella1[[#This Row],[sommeLiquidate]])</f>
        <v>0</v>
      </c>
    </row>
    <row r="252" spans="1:14" x14ac:dyDescent="0.25">
      <c r="A252" t="s">
        <v>14</v>
      </c>
      <c r="B252" t="s">
        <v>15</v>
      </c>
      <c r="C252" t="s">
        <v>14</v>
      </c>
      <c r="D252" t="s">
        <v>1189</v>
      </c>
      <c r="E252" t="s">
        <v>1190</v>
      </c>
      <c r="F252" t="s">
        <v>18</v>
      </c>
      <c r="G252" t="s">
        <v>121</v>
      </c>
      <c r="H252" t="s">
        <v>122</v>
      </c>
      <c r="I252" t="s">
        <v>123</v>
      </c>
      <c r="J252" t="s">
        <v>121</v>
      </c>
      <c r="K252" t="s">
        <v>124</v>
      </c>
      <c r="L252" t="s">
        <v>125</v>
      </c>
      <c r="M252" t="s">
        <v>25</v>
      </c>
      <c r="N252">
        <f>IF(ISBLANK(Tabella1[[#This Row],[importoAggiudicazione]]),"-",Tabella1[[#This Row],[importoAggiudicazione]]-Tabella1[[#This Row],[sommeLiquidate]])</f>
        <v>0</v>
      </c>
    </row>
    <row r="253" spans="1:14" x14ac:dyDescent="0.25">
      <c r="A253" t="s">
        <v>14</v>
      </c>
      <c r="B253" t="s">
        <v>15</v>
      </c>
      <c r="C253" t="s">
        <v>14</v>
      </c>
      <c r="D253" t="s">
        <v>1193</v>
      </c>
      <c r="E253" t="s">
        <v>1194</v>
      </c>
      <c r="F253" t="s">
        <v>13</v>
      </c>
      <c r="H253" t="s">
        <v>13</v>
      </c>
      <c r="I253" t="s">
        <v>13</v>
      </c>
      <c r="J253" t="s">
        <v>13</v>
      </c>
      <c r="K253" t="s">
        <v>90</v>
      </c>
      <c r="L253" t="s">
        <v>91</v>
      </c>
      <c r="M253" t="s">
        <v>25</v>
      </c>
      <c r="N253" t="str">
        <f>IF(ISBLANK(Tabella1[[#This Row],[importoAggiudicazione]]),"-",Tabella1[[#This Row],[importoAggiudicazione]]-Tabella1[[#This Row],[sommeLiquidate]])</f>
        <v>-</v>
      </c>
    </row>
    <row r="254" spans="1:14" x14ac:dyDescent="0.25">
      <c r="A254" t="s">
        <v>14</v>
      </c>
      <c r="B254" t="s">
        <v>15</v>
      </c>
      <c r="C254" t="s">
        <v>14</v>
      </c>
      <c r="D254" t="s">
        <v>1197</v>
      </c>
      <c r="E254" t="s">
        <v>994</v>
      </c>
      <c r="F254" t="s">
        <v>525</v>
      </c>
      <c r="G254" t="s">
        <v>580</v>
      </c>
      <c r="H254" t="s">
        <v>140</v>
      </c>
      <c r="I254" t="s">
        <v>581</v>
      </c>
      <c r="J254" t="s">
        <v>582</v>
      </c>
      <c r="K254" t="s">
        <v>583</v>
      </c>
      <c r="L254" t="s">
        <v>584</v>
      </c>
      <c r="M254" t="s">
        <v>25</v>
      </c>
      <c r="N254">
        <f>IF(ISBLANK(Tabella1[[#This Row],[importoAggiudicazione]]),"-",Tabella1[[#This Row],[importoAggiudicazione]]-Tabella1[[#This Row],[sommeLiquidate]])</f>
        <v>3901.25</v>
      </c>
    </row>
    <row r="255" spans="1:14" x14ac:dyDescent="0.25">
      <c r="A255" t="s">
        <v>14</v>
      </c>
      <c r="B255" t="s">
        <v>15</v>
      </c>
      <c r="C255" t="s">
        <v>14</v>
      </c>
      <c r="D255" t="s">
        <v>1199</v>
      </c>
      <c r="E255" t="s">
        <v>1200</v>
      </c>
      <c r="F255" t="s">
        <v>18</v>
      </c>
      <c r="G255" t="s">
        <v>198</v>
      </c>
      <c r="H255" t="s">
        <v>622</v>
      </c>
      <c r="I255" t="s">
        <v>748</v>
      </c>
      <c r="J255" t="s">
        <v>198</v>
      </c>
      <c r="K255" t="s">
        <v>2252</v>
      </c>
      <c r="L255" t="s">
        <v>2253</v>
      </c>
      <c r="M255" t="s">
        <v>25</v>
      </c>
      <c r="N255">
        <f>IF(ISBLANK(Tabella1[[#This Row],[importoAggiudicazione]]),"-",Tabella1[[#This Row],[importoAggiudicazione]]-Tabella1[[#This Row],[sommeLiquidate]])</f>
        <v>0</v>
      </c>
    </row>
    <row r="256" spans="1:14" x14ac:dyDescent="0.25">
      <c r="A256" t="s">
        <v>14</v>
      </c>
      <c r="B256" t="s">
        <v>15</v>
      </c>
      <c r="C256" t="s">
        <v>14</v>
      </c>
      <c r="D256" t="s">
        <v>1204</v>
      </c>
      <c r="E256" t="s">
        <v>1205</v>
      </c>
      <c r="F256" t="s">
        <v>18</v>
      </c>
      <c r="G256" t="s">
        <v>1421</v>
      </c>
      <c r="H256" t="s">
        <v>1422</v>
      </c>
      <c r="I256" t="s">
        <v>748</v>
      </c>
      <c r="J256" t="s">
        <v>1421</v>
      </c>
      <c r="K256" t="s">
        <v>1423</v>
      </c>
      <c r="L256" t="s">
        <v>1424</v>
      </c>
      <c r="M256" t="s">
        <v>25</v>
      </c>
      <c r="N256">
        <f>IF(ISBLANK(Tabella1[[#This Row],[importoAggiudicazione]]),"-",Tabella1[[#This Row],[importoAggiudicazione]]-Tabella1[[#This Row],[sommeLiquidate]])</f>
        <v>0</v>
      </c>
    </row>
    <row r="257" spans="1:14" x14ac:dyDescent="0.25">
      <c r="A257" t="s">
        <v>14</v>
      </c>
      <c r="B257" t="s">
        <v>15</v>
      </c>
      <c r="C257" t="s">
        <v>14</v>
      </c>
      <c r="D257" t="s">
        <v>1211</v>
      </c>
      <c r="E257" t="s">
        <v>1212</v>
      </c>
      <c r="F257" t="s">
        <v>18</v>
      </c>
      <c r="G257" t="s">
        <v>1421</v>
      </c>
      <c r="H257" t="s">
        <v>1699</v>
      </c>
      <c r="I257" t="s">
        <v>521</v>
      </c>
      <c r="J257" t="s">
        <v>61</v>
      </c>
      <c r="K257" t="s">
        <v>1423</v>
      </c>
      <c r="L257" t="s">
        <v>1424</v>
      </c>
      <c r="M257" t="s">
        <v>25</v>
      </c>
      <c r="N257">
        <f>IF(ISBLANK(Tabella1[[#This Row],[importoAggiudicazione]]),"-",Tabella1[[#This Row],[importoAggiudicazione]]-Tabella1[[#This Row],[sommeLiquidate]])</f>
        <v>182</v>
      </c>
    </row>
    <row r="258" spans="1:14" x14ac:dyDescent="0.25">
      <c r="A258" t="s">
        <v>14</v>
      </c>
      <c r="B258" t="s">
        <v>15</v>
      </c>
      <c r="C258" t="s">
        <v>14</v>
      </c>
      <c r="D258" t="s">
        <v>1217</v>
      </c>
      <c r="E258" t="s">
        <v>1218</v>
      </c>
      <c r="F258" t="s">
        <v>18</v>
      </c>
      <c r="G258" t="s">
        <v>229</v>
      </c>
      <c r="H258" t="s">
        <v>222</v>
      </c>
      <c r="I258" t="s">
        <v>222</v>
      </c>
      <c r="J258" t="s">
        <v>229</v>
      </c>
      <c r="K258" t="s">
        <v>230</v>
      </c>
      <c r="L258" t="s">
        <v>231</v>
      </c>
      <c r="M258" t="s">
        <v>25</v>
      </c>
      <c r="N258">
        <f>IF(ISBLANK(Tabella1[[#This Row],[importoAggiudicazione]]),"-",Tabella1[[#This Row],[importoAggiudicazione]]-Tabella1[[#This Row],[sommeLiquidate]])</f>
        <v>0</v>
      </c>
    </row>
    <row r="259" spans="1:14" x14ac:dyDescent="0.25">
      <c r="A259" t="s">
        <v>14</v>
      </c>
      <c r="B259" t="s">
        <v>15</v>
      </c>
      <c r="C259" t="s">
        <v>14</v>
      </c>
      <c r="D259" t="s">
        <v>1222</v>
      </c>
      <c r="E259" t="s">
        <v>1223</v>
      </c>
      <c r="F259" t="s">
        <v>18</v>
      </c>
      <c r="G259" t="s">
        <v>277</v>
      </c>
      <c r="H259" t="s">
        <v>278</v>
      </c>
      <c r="I259" t="s">
        <v>278</v>
      </c>
      <c r="J259" t="s">
        <v>277</v>
      </c>
      <c r="K259" t="s">
        <v>230</v>
      </c>
      <c r="L259" t="s">
        <v>231</v>
      </c>
      <c r="M259" t="s">
        <v>25</v>
      </c>
      <c r="N259">
        <f>IF(ISBLANK(Tabella1[[#This Row],[importoAggiudicazione]]),"-",Tabella1[[#This Row],[importoAggiudicazione]]-Tabella1[[#This Row],[sommeLiquidate]])</f>
        <v>0</v>
      </c>
    </row>
    <row r="260" spans="1:14" x14ac:dyDescent="0.25">
      <c r="A260" t="s">
        <v>14</v>
      </c>
      <c r="B260" t="s">
        <v>15</v>
      </c>
      <c r="C260" t="s">
        <v>14</v>
      </c>
      <c r="D260" t="s">
        <v>1228</v>
      </c>
      <c r="E260" t="s">
        <v>1229</v>
      </c>
      <c r="F260" t="s">
        <v>18</v>
      </c>
      <c r="G260" t="s">
        <v>221</v>
      </c>
      <c r="H260" t="s">
        <v>283</v>
      </c>
      <c r="I260" t="s">
        <v>283</v>
      </c>
      <c r="J260" t="s">
        <v>221</v>
      </c>
      <c r="K260" t="s">
        <v>230</v>
      </c>
      <c r="L260" t="s">
        <v>231</v>
      </c>
      <c r="M260" t="s">
        <v>25</v>
      </c>
      <c r="N260">
        <f>IF(ISBLANK(Tabella1[[#This Row],[importoAggiudicazione]]),"-",Tabella1[[#This Row],[importoAggiudicazione]]-Tabella1[[#This Row],[sommeLiquidate]])</f>
        <v>0</v>
      </c>
    </row>
    <row r="261" spans="1:14" x14ac:dyDescent="0.25">
      <c r="A261" t="s">
        <v>14</v>
      </c>
      <c r="B261" t="s">
        <v>15</v>
      </c>
      <c r="C261" t="s">
        <v>14</v>
      </c>
      <c r="D261" t="s">
        <v>1231</v>
      </c>
      <c r="E261" t="s">
        <v>1232</v>
      </c>
      <c r="F261" t="s">
        <v>18</v>
      </c>
      <c r="G261" t="s">
        <v>313</v>
      </c>
      <c r="H261" t="s">
        <v>175</v>
      </c>
      <c r="I261" t="s">
        <v>175</v>
      </c>
      <c r="J261" t="s">
        <v>313</v>
      </c>
      <c r="K261" t="s">
        <v>230</v>
      </c>
      <c r="L261" t="s">
        <v>231</v>
      </c>
      <c r="M261" t="s">
        <v>25</v>
      </c>
      <c r="N261">
        <f>IF(ISBLANK(Tabella1[[#This Row],[importoAggiudicazione]]),"-",Tabella1[[#This Row],[importoAggiudicazione]]-Tabella1[[#This Row],[sommeLiquidate]])</f>
        <v>0</v>
      </c>
    </row>
    <row r="262" spans="1:14" x14ac:dyDescent="0.25">
      <c r="A262" t="s">
        <v>13</v>
      </c>
      <c r="B262" t="s">
        <v>13</v>
      </c>
      <c r="C262" t="s">
        <v>13</v>
      </c>
      <c r="D262" t="s">
        <v>13</v>
      </c>
      <c r="E262" t="s">
        <v>13</v>
      </c>
      <c r="F262" t="s">
        <v>18</v>
      </c>
      <c r="G262" t="s">
        <v>315</v>
      </c>
      <c r="H262" t="s">
        <v>316</v>
      </c>
      <c r="I262" t="s">
        <v>316</v>
      </c>
      <c r="J262" t="s">
        <v>315</v>
      </c>
      <c r="K262" t="s">
        <v>230</v>
      </c>
      <c r="L262" t="s">
        <v>231</v>
      </c>
      <c r="M262" t="s">
        <v>25</v>
      </c>
      <c r="N262">
        <f>IF(ISBLANK(Tabella1[[#This Row],[importoAggiudicazione]]),"-",Tabella1[[#This Row],[importoAggiudicazione]]-Tabella1[[#This Row],[sommeLiquidate]])</f>
        <v>0</v>
      </c>
    </row>
    <row r="263" spans="1:14" x14ac:dyDescent="0.25">
      <c r="A263" t="s">
        <v>14</v>
      </c>
      <c r="B263" t="s">
        <v>15</v>
      </c>
      <c r="C263" t="s">
        <v>14</v>
      </c>
      <c r="D263" t="s">
        <v>1237</v>
      </c>
      <c r="E263" t="s">
        <v>919</v>
      </c>
      <c r="F263" t="s">
        <v>18</v>
      </c>
      <c r="G263" t="s">
        <v>327</v>
      </c>
      <c r="H263" t="s">
        <v>328</v>
      </c>
      <c r="I263" t="s">
        <v>328</v>
      </c>
      <c r="J263" t="s">
        <v>327</v>
      </c>
      <c r="K263" t="s">
        <v>230</v>
      </c>
      <c r="L263" t="s">
        <v>231</v>
      </c>
      <c r="M263" t="s">
        <v>25</v>
      </c>
      <c r="N263">
        <f>IF(ISBLANK(Tabella1[[#This Row],[importoAggiudicazione]]),"-",Tabella1[[#This Row],[importoAggiudicazione]]-Tabella1[[#This Row],[sommeLiquidate]])</f>
        <v>0</v>
      </c>
    </row>
    <row r="264" spans="1:14" x14ac:dyDescent="0.25">
      <c r="A264" t="s">
        <v>14</v>
      </c>
      <c r="B264" t="s">
        <v>15</v>
      </c>
      <c r="C264" t="s">
        <v>14</v>
      </c>
      <c r="D264" t="s">
        <v>1241</v>
      </c>
      <c r="E264" t="s">
        <v>1242</v>
      </c>
      <c r="F264" t="s">
        <v>18</v>
      </c>
      <c r="G264" t="s">
        <v>330</v>
      </c>
      <c r="H264" t="s">
        <v>331</v>
      </c>
      <c r="I264" t="s">
        <v>331</v>
      </c>
      <c r="J264" t="s">
        <v>330</v>
      </c>
      <c r="K264" t="s">
        <v>230</v>
      </c>
      <c r="L264" t="s">
        <v>231</v>
      </c>
      <c r="M264" t="s">
        <v>25</v>
      </c>
      <c r="N264">
        <f>IF(ISBLANK(Tabella1[[#This Row],[importoAggiudicazione]]),"-",Tabella1[[#This Row],[importoAggiudicazione]]-Tabella1[[#This Row],[sommeLiquidate]])</f>
        <v>0</v>
      </c>
    </row>
    <row r="265" spans="1:14" x14ac:dyDescent="0.25">
      <c r="A265" t="s">
        <v>14</v>
      </c>
      <c r="B265" t="s">
        <v>15</v>
      </c>
      <c r="C265" t="s">
        <v>14</v>
      </c>
      <c r="D265" t="s">
        <v>1246</v>
      </c>
      <c r="E265" t="s">
        <v>1247</v>
      </c>
      <c r="F265" t="s">
        <v>18</v>
      </c>
      <c r="G265" t="s">
        <v>344</v>
      </c>
      <c r="H265" t="s">
        <v>345</v>
      </c>
      <c r="I265" t="s">
        <v>345</v>
      </c>
      <c r="J265" t="s">
        <v>344</v>
      </c>
      <c r="K265" t="s">
        <v>230</v>
      </c>
      <c r="L265" t="s">
        <v>231</v>
      </c>
      <c r="M265" t="s">
        <v>25</v>
      </c>
      <c r="N265">
        <f>IF(ISBLANK(Tabella1[[#This Row],[importoAggiudicazione]]),"-",Tabella1[[#This Row],[importoAggiudicazione]]-Tabella1[[#This Row],[sommeLiquidate]])</f>
        <v>0</v>
      </c>
    </row>
    <row r="266" spans="1:14" x14ac:dyDescent="0.25">
      <c r="A266" t="s">
        <v>14</v>
      </c>
      <c r="B266" t="s">
        <v>15</v>
      </c>
      <c r="C266" t="s">
        <v>14</v>
      </c>
      <c r="D266" t="s">
        <v>1251</v>
      </c>
      <c r="E266" t="s">
        <v>1252</v>
      </c>
      <c r="F266" t="s">
        <v>18</v>
      </c>
      <c r="G266" t="s">
        <v>242</v>
      </c>
      <c r="H266" t="s">
        <v>333</v>
      </c>
      <c r="I266" t="s">
        <v>333</v>
      </c>
      <c r="J266" t="s">
        <v>242</v>
      </c>
      <c r="K266" t="s">
        <v>230</v>
      </c>
      <c r="L266" t="s">
        <v>231</v>
      </c>
      <c r="M266" t="s">
        <v>25</v>
      </c>
      <c r="N266">
        <f>IF(ISBLANK(Tabella1[[#This Row],[importoAggiudicazione]]),"-",Tabella1[[#This Row],[importoAggiudicazione]]-Tabella1[[#This Row],[sommeLiquidate]])</f>
        <v>0</v>
      </c>
    </row>
    <row r="267" spans="1:14" x14ac:dyDescent="0.25">
      <c r="A267" t="s">
        <v>14</v>
      </c>
      <c r="B267" t="s">
        <v>15</v>
      </c>
      <c r="C267" t="s">
        <v>14</v>
      </c>
      <c r="D267" t="s">
        <v>1256</v>
      </c>
      <c r="E267" t="s">
        <v>1257</v>
      </c>
      <c r="F267" t="s">
        <v>18</v>
      </c>
      <c r="G267" t="s">
        <v>362</v>
      </c>
      <c r="H267" t="s">
        <v>363</v>
      </c>
      <c r="I267" t="s">
        <v>363</v>
      </c>
      <c r="J267" t="s">
        <v>362</v>
      </c>
      <c r="K267" t="s">
        <v>230</v>
      </c>
      <c r="L267" t="s">
        <v>231</v>
      </c>
      <c r="M267" t="s">
        <v>25</v>
      </c>
      <c r="N267">
        <f>IF(ISBLANK(Tabella1[[#This Row],[importoAggiudicazione]]),"-",Tabella1[[#This Row],[importoAggiudicazione]]-Tabella1[[#This Row],[sommeLiquidate]])</f>
        <v>0</v>
      </c>
    </row>
    <row r="268" spans="1:14" x14ac:dyDescent="0.25">
      <c r="A268" t="s">
        <v>14</v>
      </c>
      <c r="B268" t="s">
        <v>15</v>
      </c>
      <c r="C268" t="s">
        <v>14</v>
      </c>
      <c r="D268" t="s">
        <v>1261</v>
      </c>
      <c r="E268" t="s">
        <v>1262</v>
      </c>
      <c r="F268" t="s">
        <v>18</v>
      </c>
      <c r="G268" t="s">
        <v>369</v>
      </c>
      <c r="H268" t="s">
        <v>353</v>
      </c>
      <c r="I268" t="s">
        <v>353</v>
      </c>
      <c r="J268" t="s">
        <v>369</v>
      </c>
      <c r="K268" t="s">
        <v>230</v>
      </c>
      <c r="L268" t="s">
        <v>231</v>
      </c>
      <c r="M268" t="s">
        <v>25</v>
      </c>
      <c r="N268">
        <f>IF(ISBLANK(Tabella1[[#This Row],[importoAggiudicazione]]),"-",Tabella1[[#This Row],[importoAggiudicazione]]-Tabella1[[#This Row],[sommeLiquidate]])</f>
        <v>0</v>
      </c>
    </row>
    <row r="269" spans="1:14" x14ac:dyDescent="0.25">
      <c r="A269" t="s">
        <v>14</v>
      </c>
      <c r="B269" t="s">
        <v>15</v>
      </c>
      <c r="C269" t="s">
        <v>14</v>
      </c>
      <c r="D269" t="s">
        <v>1265</v>
      </c>
      <c r="E269" t="s">
        <v>1266</v>
      </c>
      <c r="F269" t="s">
        <v>18</v>
      </c>
      <c r="G269" t="s">
        <v>374</v>
      </c>
      <c r="H269" t="s">
        <v>375</v>
      </c>
      <c r="I269" t="s">
        <v>375</v>
      </c>
      <c r="J269" t="s">
        <v>374</v>
      </c>
      <c r="K269" t="s">
        <v>230</v>
      </c>
      <c r="L269" t="s">
        <v>231</v>
      </c>
      <c r="M269" t="s">
        <v>25</v>
      </c>
      <c r="N269">
        <f>IF(ISBLANK(Tabella1[[#This Row],[importoAggiudicazione]]),"-",Tabella1[[#This Row],[importoAggiudicazione]]-Tabella1[[#This Row],[sommeLiquidate]])</f>
        <v>0</v>
      </c>
    </row>
    <row r="270" spans="1:14" x14ac:dyDescent="0.25">
      <c r="A270" t="s">
        <v>14</v>
      </c>
      <c r="B270" t="s">
        <v>15</v>
      </c>
      <c r="C270" t="s">
        <v>14</v>
      </c>
      <c r="D270" t="s">
        <v>1271</v>
      </c>
      <c r="E270" t="s">
        <v>1272</v>
      </c>
      <c r="F270" t="s">
        <v>18</v>
      </c>
      <c r="G270" t="s">
        <v>743</v>
      </c>
      <c r="H270" t="s">
        <v>401</v>
      </c>
      <c r="I270" t="s">
        <v>744</v>
      </c>
      <c r="J270" t="s">
        <v>743</v>
      </c>
      <c r="K270" t="s">
        <v>230</v>
      </c>
      <c r="L270" t="s">
        <v>231</v>
      </c>
      <c r="M270" t="s">
        <v>25</v>
      </c>
      <c r="N270">
        <f>IF(ISBLANK(Tabella1[[#This Row],[importoAggiudicazione]]),"-",Tabella1[[#This Row],[importoAggiudicazione]]-Tabella1[[#This Row],[sommeLiquidate]])</f>
        <v>0</v>
      </c>
    </row>
    <row r="271" spans="1:14" x14ac:dyDescent="0.25">
      <c r="A271" t="s">
        <v>14</v>
      </c>
      <c r="B271" t="s">
        <v>15</v>
      </c>
      <c r="C271" t="s">
        <v>14</v>
      </c>
      <c r="D271" t="s">
        <v>1275</v>
      </c>
      <c r="E271" t="s">
        <v>1276</v>
      </c>
      <c r="F271" t="s">
        <v>18</v>
      </c>
      <c r="G271" t="s">
        <v>753</v>
      </c>
      <c r="H271" t="s">
        <v>712</v>
      </c>
      <c r="I271" t="s">
        <v>434</v>
      </c>
      <c r="J271" t="s">
        <v>753</v>
      </c>
      <c r="K271" t="s">
        <v>230</v>
      </c>
      <c r="L271" t="s">
        <v>231</v>
      </c>
      <c r="M271" t="s">
        <v>25</v>
      </c>
      <c r="N271">
        <f>IF(ISBLANK(Tabella1[[#This Row],[importoAggiudicazione]]),"-",Tabella1[[#This Row],[importoAggiudicazione]]-Tabella1[[#This Row],[sommeLiquidate]])</f>
        <v>0</v>
      </c>
    </row>
    <row r="272" spans="1:14" x14ac:dyDescent="0.25">
      <c r="A272" t="s">
        <v>14</v>
      </c>
      <c r="B272" t="s">
        <v>15</v>
      </c>
      <c r="C272" t="s">
        <v>14</v>
      </c>
      <c r="D272" t="s">
        <v>1281</v>
      </c>
      <c r="E272" t="s">
        <v>1282</v>
      </c>
      <c r="F272" t="s">
        <v>18</v>
      </c>
      <c r="G272" t="s">
        <v>966</v>
      </c>
      <c r="H272" t="s">
        <v>340</v>
      </c>
      <c r="I272" t="s">
        <v>967</v>
      </c>
      <c r="J272" t="s">
        <v>966</v>
      </c>
      <c r="K272" t="s">
        <v>230</v>
      </c>
      <c r="L272" t="s">
        <v>231</v>
      </c>
      <c r="M272" t="s">
        <v>25</v>
      </c>
      <c r="N272">
        <f>IF(ISBLANK(Tabella1[[#This Row],[importoAggiudicazione]]),"-",Tabella1[[#This Row],[importoAggiudicazione]]-Tabella1[[#This Row],[sommeLiquidate]])</f>
        <v>0</v>
      </c>
    </row>
    <row r="273" spans="1:14" x14ac:dyDescent="0.25">
      <c r="A273" t="s">
        <v>14</v>
      </c>
      <c r="B273" t="s">
        <v>15</v>
      </c>
      <c r="C273" t="s">
        <v>14</v>
      </c>
      <c r="D273" t="s">
        <v>1286</v>
      </c>
      <c r="E273" t="s">
        <v>1287</v>
      </c>
      <c r="F273" t="s">
        <v>18</v>
      </c>
      <c r="G273" t="s">
        <v>1151</v>
      </c>
      <c r="H273" t="s">
        <v>723</v>
      </c>
      <c r="I273" t="s">
        <v>866</v>
      </c>
      <c r="J273" t="s">
        <v>1151</v>
      </c>
      <c r="K273" t="s">
        <v>230</v>
      </c>
      <c r="L273" t="s">
        <v>231</v>
      </c>
      <c r="M273" t="s">
        <v>25</v>
      </c>
      <c r="N273">
        <f>IF(ISBLANK(Tabella1[[#This Row],[importoAggiudicazione]]),"-",Tabella1[[#This Row],[importoAggiudicazione]]-Tabella1[[#This Row],[sommeLiquidate]])</f>
        <v>0</v>
      </c>
    </row>
    <row r="274" spans="1:14" x14ac:dyDescent="0.25">
      <c r="A274" t="s">
        <v>14</v>
      </c>
      <c r="B274" t="s">
        <v>15</v>
      </c>
      <c r="C274" t="s">
        <v>14</v>
      </c>
      <c r="D274" t="s">
        <v>1290</v>
      </c>
      <c r="E274" t="s">
        <v>1291</v>
      </c>
      <c r="F274" t="s">
        <v>18</v>
      </c>
      <c r="G274" t="s">
        <v>1398</v>
      </c>
      <c r="H274" t="s">
        <v>873</v>
      </c>
      <c r="I274" t="s">
        <v>1399</v>
      </c>
      <c r="J274" t="s">
        <v>1398</v>
      </c>
      <c r="K274" t="s">
        <v>230</v>
      </c>
      <c r="L274" t="s">
        <v>231</v>
      </c>
      <c r="M274" t="s">
        <v>71</v>
      </c>
      <c r="N274">
        <f>IF(ISBLANK(Tabella1[[#This Row],[importoAggiudicazione]]),"-",Tabella1[[#This Row],[importoAggiudicazione]]-Tabella1[[#This Row],[sommeLiquidate]])</f>
        <v>0</v>
      </c>
    </row>
    <row r="275" spans="1:14" x14ac:dyDescent="0.25">
      <c r="A275" t="s">
        <v>14</v>
      </c>
      <c r="B275" t="s">
        <v>15</v>
      </c>
      <c r="C275" t="s">
        <v>14</v>
      </c>
      <c r="D275" t="s">
        <v>1295</v>
      </c>
      <c r="E275" t="s">
        <v>1296</v>
      </c>
      <c r="F275" t="s">
        <v>18</v>
      </c>
      <c r="G275" t="s">
        <v>1543</v>
      </c>
      <c r="H275" t="s">
        <v>1544</v>
      </c>
      <c r="I275" t="s">
        <v>1545</v>
      </c>
      <c r="J275" t="s">
        <v>1543</v>
      </c>
      <c r="K275" t="s">
        <v>230</v>
      </c>
      <c r="L275" t="s">
        <v>231</v>
      </c>
      <c r="M275" t="s">
        <v>25</v>
      </c>
      <c r="N275">
        <f>IF(ISBLANK(Tabella1[[#This Row],[importoAggiudicazione]]),"-",Tabella1[[#This Row],[importoAggiudicazione]]-Tabella1[[#This Row],[sommeLiquidate]])</f>
        <v>0</v>
      </c>
    </row>
    <row r="276" spans="1:14" x14ac:dyDescent="0.25">
      <c r="A276" t="s">
        <v>14</v>
      </c>
      <c r="B276" t="s">
        <v>15</v>
      </c>
      <c r="C276" t="s">
        <v>14</v>
      </c>
      <c r="D276" t="s">
        <v>1301</v>
      </c>
      <c r="E276" t="s">
        <v>1302</v>
      </c>
      <c r="F276" t="s">
        <v>18</v>
      </c>
      <c r="G276" t="s">
        <v>1674</v>
      </c>
      <c r="H276" t="s">
        <v>340</v>
      </c>
      <c r="I276" t="s">
        <v>967</v>
      </c>
      <c r="J276" t="s">
        <v>1674</v>
      </c>
      <c r="K276" t="s">
        <v>230</v>
      </c>
      <c r="L276" t="s">
        <v>231</v>
      </c>
      <c r="M276" t="s">
        <v>25</v>
      </c>
      <c r="N276">
        <f>IF(ISBLANK(Tabella1[[#This Row],[importoAggiudicazione]]),"-",Tabella1[[#This Row],[importoAggiudicazione]]-Tabella1[[#This Row],[sommeLiquidate]])</f>
        <v>0</v>
      </c>
    </row>
    <row r="277" spans="1:14" x14ac:dyDescent="0.25">
      <c r="A277" t="s">
        <v>14</v>
      </c>
      <c r="B277" t="s">
        <v>15</v>
      </c>
      <c r="C277" t="s">
        <v>14</v>
      </c>
      <c r="D277" t="s">
        <v>1307</v>
      </c>
      <c r="E277" t="s">
        <v>1308</v>
      </c>
      <c r="F277" t="s">
        <v>18</v>
      </c>
      <c r="G277" t="s">
        <v>1791</v>
      </c>
      <c r="H277" t="s">
        <v>340</v>
      </c>
      <c r="I277" t="s">
        <v>1792</v>
      </c>
      <c r="J277" t="s">
        <v>1791</v>
      </c>
      <c r="K277" t="s">
        <v>230</v>
      </c>
      <c r="L277" t="s">
        <v>231</v>
      </c>
      <c r="M277" t="s">
        <v>25</v>
      </c>
      <c r="N277">
        <f>IF(ISBLANK(Tabella1[[#This Row],[importoAggiudicazione]]),"-",Tabella1[[#This Row],[importoAggiudicazione]]-Tabella1[[#This Row],[sommeLiquidate]])</f>
        <v>0</v>
      </c>
    </row>
    <row r="278" spans="1:14" x14ac:dyDescent="0.25">
      <c r="A278" t="s">
        <v>14</v>
      </c>
      <c r="B278" t="s">
        <v>15</v>
      </c>
      <c r="C278" t="s">
        <v>14</v>
      </c>
      <c r="D278" t="s">
        <v>1312</v>
      </c>
      <c r="E278" t="s">
        <v>1313</v>
      </c>
      <c r="F278" t="s">
        <v>18</v>
      </c>
      <c r="G278" t="s">
        <v>1967</v>
      </c>
      <c r="H278" t="s">
        <v>158</v>
      </c>
      <c r="I278" t="s">
        <v>434</v>
      </c>
      <c r="J278" t="s">
        <v>1967</v>
      </c>
      <c r="K278" t="s">
        <v>230</v>
      </c>
      <c r="L278" t="s">
        <v>231</v>
      </c>
      <c r="M278" t="s">
        <v>25</v>
      </c>
      <c r="N278">
        <f>IF(ISBLANK(Tabella1[[#This Row],[importoAggiudicazione]]),"-",Tabella1[[#This Row],[importoAggiudicazione]]-Tabella1[[#This Row],[sommeLiquidate]])</f>
        <v>0</v>
      </c>
    </row>
    <row r="279" spans="1:14" x14ac:dyDescent="0.25">
      <c r="A279" t="s">
        <v>14</v>
      </c>
      <c r="B279" t="s">
        <v>15</v>
      </c>
      <c r="C279" t="s">
        <v>14</v>
      </c>
      <c r="D279" t="s">
        <v>1317</v>
      </c>
      <c r="E279" t="s">
        <v>1318</v>
      </c>
      <c r="F279" t="s">
        <v>18</v>
      </c>
      <c r="G279" t="s">
        <v>2219</v>
      </c>
      <c r="H279" t="s">
        <v>1177</v>
      </c>
      <c r="I279" t="s">
        <v>866</v>
      </c>
      <c r="J279" t="s">
        <v>2219</v>
      </c>
      <c r="K279" t="s">
        <v>230</v>
      </c>
      <c r="L279" t="s">
        <v>231</v>
      </c>
      <c r="M279" t="s">
        <v>25</v>
      </c>
      <c r="N279">
        <f>IF(ISBLANK(Tabella1[[#This Row],[importoAggiudicazione]]),"-",Tabella1[[#This Row],[importoAggiudicazione]]-Tabella1[[#This Row],[sommeLiquidate]])</f>
        <v>0</v>
      </c>
    </row>
    <row r="280" spans="1:14" x14ac:dyDescent="0.25">
      <c r="A280" t="s">
        <v>14</v>
      </c>
      <c r="B280" t="s">
        <v>15</v>
      </c>
      <c r="C280" t="s">
        <v>14</v>
      </c>
      <c r="D280" t="s">
        <v>1321</v>
      </c>
      <c r="E280" t="s">
        <v>1131</v>
      </c>
      <c r="F280" t="s">
        <v>18</v>
      </c>
      <c r="G280" t="s">
        <v>447</v>
      </c>
      <c r="H280" t="s">
        <v>448</v>
      </c>
      <c r="I280" t="s">
        <v>420</v>
      </c>
      <c r="J280" t="s">
        <v>2184</v>
      </c>
      <c r="K280" t="s">
        <v>2185</v>
      </c>
      <c r="L280" t="s">
        <v>2186</v>
      </c>
      <c r="M280" t="s">
        <v>25</v>
      </c>
      <c r="N280">
        <f>IF(ISBLANK(Tabella1[[#This Row],[importoAggiudicazione]]),"-",Tabella1[[#This Row],[importoAggiudicazione]]-Tabella1[[#This Row],[sommeLiquidate]])</f>
        <v>1782.3400000000001</v>
      </c>
    </row>
    <row r="281" spans="1:14" x14ac:dyDescent="0.25">
      <c r="A281" t="s">
        <v>14</v>
      </c>
      <c r="B281" t="s">
        <v>15</v>
      </c>
      <c r="C281" t="s">
        <v>14</v>
      </c>
      <c r="D281" t="s">
        <v>1326</v>
      </c>
      <c r="E281" t="s">
        <v>1327</v>
      </c>
      <c r="F281" t="s">
        <v>36</v>
      </c>
      <c r="G281" t="s">
        <v>37</v>
      </c>
      <c r="H281" t="s">
        <v>38</v>
      </c>
      <c r="I281" t="s">
        <v>39</v>
      </c>
      <c r="J281" t="s">
        <v>40</v>
      </c>
      <c r="K281" t="s">
        <v>41</v>
      </c>
      <c r="L281" t="s">
        <v>42</v>
      </c>
      <c r="M281" t="s">
        <v>25</v>
      </c>
      <c r="N281">
        <f>IF(ISBLANK(Tabella1[[#This Row],[importoAggiudicazione]]),"-",Tabella1[[#This Row],[importoAggiudicazione]]-Tabella1[[#This Row],[sommeLiquidate]])</f>
        <v>46977.399999999994</v>
      </c>
    </row>
    <row r="282" spans="1:14" x14ac:dyDescent="0.25">
      <c r="A282" t="s">
        <v>14</v>
      </c>
      <c r="B282" t="s">
        <v>15</v>
      </c>
      <c r="C282" t="s">
        <v>14</v>
      </c>
      <c r="D282" t="s">
        <v>1329</v>
      </c>
      <c r="E282" t="s">
        <v>1330</v>
      </c>
      <c r="F282" t="s">
        <v>18</v>
      </c>
      <c r="G282" t="s">
        <v>692</v>
      </c>
      <c r="H282" t="s">
        <v>693</v>
      </c>
      <c r="I282" t="s">
        <v>694</v>
      </c>
      <c r="J282" t="s">
        <v>692</v>
      </c>
      <c r="K282" t="s">
        <v>695</v>
      </c>
      <c r="L282" t="s">
        <v>696</v>
      </c>
      <c r="M282" t="s">
        <v>25</v>
      </c>
      <c r="N282">
        <f>IF(ISBLANK(Tabella1[[#This Row],[importoAggiudicazione]]),"-",Tabella1[[#This Row],[importoAggiudicazione]]-Tabella1[[#This Row],[sommeLiquidate]])</f>
        <v>0</v>
      </c>
    </row>
    <row r="283" spans="1:14" x14ac:dyDescent="0.25">
      <c r="A283" t="s">
        <v>14</v>
      </c>
      <c r="B283" t="s">
        <v>15</v>
      </c>
      <c r="C283" t="s">
        <v>14</v>
      </c>
      <c r="D283" t="s">
        <v>1333</v>
      </c>
      <c r="E283" t="s">
        <v>1334</v>
      </c>
      <c r="F283" t="s">
        <v>18</v>
      </c>
      <c r="G283" t="s">
        <v>1539</v>
      </c>
      <c r="H283" t="s">
        <v>1540</v>
      </c>
      <c r="I283" t="s">
        <v>866</v>
      </c>
      <c r="J283" t="s">
        <v>1539</v>
      </c>
      <c r="K283" t="s">
        <v>695</v>
      </c>
      <c r="L283" t="s">
        <v>696</v>
      </c>
      <c r="M283" t="s">
        <v>25</v>
      </c>
      <c r="N283">
        <f>IF(ISBLANK(Tabella1[[#This Row],[importoAggiudicazione]]),"-",Tabella1[[#This Row],[importoAggiudicazione]]-Tabella1[[#This Row],[sommeLiquidate]])</f>
        <v>0</v>
      </c>
    </row>
    <row r="284" spans="1:14" x14ac:dyDescent="0.25">
      <c r="A284" t="s">
        <v>14</v>
      </c>
      <c r="B284" t="s">
        <v>15</v>
      </c>
      <c r="C284" t="s">
        <v>14</v>
      </c>
      <c r="D284" t="s">
        <v>1337</v>
      </c>
      <c r="E284" t="s">
        <v>1338</v>
      </c>
      <c r="F284" t="s">
        <v>18</v>
      </c>
      <c r="G284" t="s">
        <v>2083</v>
      </c>
      <c r="H284" t="s">
        <v>251</v>
      </c>
      <c r="I284" t="s">
        <v>622</v>
      </c>
      <c r="J284" t="s">
        <v>2083</v>
      </c>
      <c r="K284" t="s">
        <v>695</v>
      </c>
      <c r="L284" t="s">
        <v>696</v>
      </c>
      <c r="M284" t="s">
        <v>25</v>
      </c>
      <c r="N284">
        <f>IF(ISBLANK(Tabella1[[#This Row],[importoAggiudicazione]]),"-",Tabella1[[#This Row],[importoAggiudicazione]]-Tabella1[[#This Row],[sommeLiquidate]])</f>
        <v>0</v>
      </c>
    </row>
    <row r="285" spans="1:14" x14ac:dyDescent="0.25">
      <c r="A285" t="s">
        <v>14</v>
      </c>
      <c r="B285" t="s">
        <v>15</v>
      </c>
      <c r="C285" t="s">
        <v>14</v>
      </c>
      <c r="D285" t="s">
        <v>1344</v>
      </c>
      <c r="E285" t="s">
        <v>1345</v>
      </c>
      <c r="F285" t="s">
        <v>18</v>
      </c>
      <c r="G285" t="s">
        <v>2195</v>
      </c>
      <c r="H285" t="s">
        <v>2196</v>
      </c>
      <c r="I285" t="s">
        <v>734</v>
      </c>
      <c r="J285" t="s">
        <v>2195</v>
      </c>
      <c r="K285" t="s">
        <v>695</v>
      </c>
      <c r="L285" t="s">
        <v>696</v>
      </c>
      <c r="M285" t="s">
        <v>25</v>
      </c>
      <c r="N285">
        <f>IF(ISBLANK(Tabella1[[#This Row],[importoAggiudicazione]]),"-",Tabella1[[#This Row],[importoAggiudicazione]]-Tabella1[[#This Row],[sommeLiquidate]])</f>
        <v>0</v>
      </c>
    </row>
    <row r="286" spans="1:14" x14ac:dyDescent="0.25">
      <c r="A286" t="s">
        <v>14</v>
      </c>
      <c r="B286" t="s">
        <v>15</v>
      </c>
      <c r="C286" t="s">
        <v>14</v>
      </c>
      <c r="D286" t="s">
        <v>1350</v>
      </c>
      <c r="E286" t="s">
        <v>1351</v>
      </c>
      <c r="F286" t="s">
        <v>18</v>
      </c>
      <c r="G286" t="s">
        <v>926</v>
      </c>
      <c r="H286" t="s">
        <v>654</v>
      </c>
      <c r="I286" t="s">
        <v>420</v>
      </c>
      <c r="J286" t="s">
        <v>926</v>
      </c>
      <c r="K286" t="s">
        <v>927</v>
      </c>
      <c r="L286" t="s">
        <v>928</v>
      </c>
      <c r="M286" t="s">
        <v>25</v>
      </c>
      <c r="N286">
        <f>IF(ISBLANK(Tabella1[[#This Row],[importoAggiudicazione]]),"-",Tabella1[[#This Row],[importoAggiudicazione]]-Tabella1[[#This Row],[sommeLiquidate]])</f>
        <v>0</v>
      </c>
    </row>
    <row r="287" spans="1:14" x14ac:dyDescent="0.25">
      <c r="A287" t="s">
        <v>14</v>
      </c>
      <c r="B287" t="s">
        <v>15</v>
      </c>
      <c r="C287" t="s">
        <v>14</v>
      </c>
      <c r="D287" t="s">
        <v>1357</v>
      </c>
      <c r="E287" t="s">
        <v>1358</v>
      </c>
      <c r="F287" t="s">
        <v>18</v>
      </c>
      <c r="G287" t="s">
        <v>1847</v>
      </c>
      <c r="H287" t="s">
        <v>654</v>
      </c>
      <c r="I287" t="s">
        <v>420</v>
      </c>
      <c r="J287" t="s">
        <v>1847</v>
      </c>
      <c r="K287" t="s">
        <v>927</v>
      </c>
      <c r="L287" t="s">
        <v>928</v>
      </c>
      <c r="M287" t="s">
        <v>25</v>
      </c>
      <c r="N287">
        <f>IF(ISBLANK(Tabella1[[#This Row],[importoAggiudicazione]]),"-",Tabella1[[#This Row],[importoAggiudicazione]]-Tabella1[[#This Row],[sommeLiquidate]])</f>
        <v>0</v>
      </c>
    </row>
    <row r="288" spans="1:14" x14ac:dyDescent="0.25">
      <c r="A288" t="s">
        <v>14</v>
      </c>
      <c r="B288" t="s">
        <v>15</v>
      </c>
      <c r="C288" t="s">
        <v>14</v>
      </c>
      <c r="D288" t="s">
        <v>1362</v>
      </c>
      <c r="E288" t="s">
        <v>994</v>
      </c>
      <c r="F288" t="s">
        <v>18</v>
      </c>
      <c r="G288" t="s">
        <v>503</v>
      </c>
      <c r="H288" t="s">
        <v>723</v>
      </c>
      <c r="I288" t="s">
        <v>1026</v>
      </c>
      <c r="J288" t="s">
        <v>503</v>
      </c>
      <c r="K288" t="s">
        <v>1027</v>
      </c>
      <c r="L288" t="s">
        <v>1028</v>
      </c>
      <c r="M288" t="s">
        <v>25</v>
      </c>
      <c r="N288">
        <f>IF(ISBLANK(Tabella1[[#This Row],[importoAggiudicazione]]),"-",Tabella1[[#This Row],[importoAggiudicazione]]-Tabella1[[#This Row],[sommeLiquidate]])</f>
        <v>0</v>
      </c>
    </row>
    <row r="289" spans="1:14" x14ac:dyDescent="0.25">
      <c r="A289" t="s">
        <v>14</v>
      </c>
      <c r="B289" t="s">
        <v>15</v>
      </c>
      <c r="C289" t="s">
        <v>14</v>
      </c>
      <c r="D289" t="s">
        <v>1365</v>
      </c>
      <c r="E289" t="s">
        <v>1366</v>
      </c>
      <c r="F289" t="s">
        <v>18</v>
      </c>
      <c r="G289" t="s">
        <v>503</v>
      </c>
      <c r="H289" t="s">
        <v>1540</v>
      </c>
      <c r="I289" t="s">
        <v>1634</v>
      </c>
      <c r="J289" t="s">
        <v>503</v>
      </c>
      <c r="K289" t="s">
        <v>1027</v>
      </c>
      <c r="L289" t="s">
        <v>1028</v>
      </c>
      <c r="M289" t="s">
        <v>25</v>
      </c>
      <c r="N289">
        <f>IF(ISBLANK(Tabella1[[#This Row],[importoAggiudicazione]]),"-",Tabella1[[#This Row],[importoAggiudicazione]]-Tabella1[[#This Row],[sommeLiquidate]])</f>
        <v>0</v>
      </c>
    </row>
    <row r="290" spans="1:14" x14ac:dyDescent="0.25">
      <c r="A290" t="s">
        <v>14</v>
      </c>
      <c r="B290" t="s">
        <v>15</v>
      </c>
      <c r="C290" t="s">
        <v>14</v>
      </c>
      <c r="D290" t="s">
        <v>1371</v>
      </c>
      <c r="E290" t="s">
        <v>1372</v>
      </c>
      <c r="F290" t="s">
        <v>18</v>
      </c>
      <c r="G290" t="s">
        <v>671</v>
      </c>
      <c r="H290" t="s">
        <v>340</v>
      </c>
      <c r="I290" t="s">
        <v>1026</v>
      </c>
      <c r="J290" t="s">
        <v>671</v>
      </c>
      <c r="K290" t="s">
        <v>1027</v>
      </c>
      <c r="L290" t="s">
        <v>1028</v>
      </c>
      <c r="M290" t="s">
        <v>25</v>
      </c>
      <c r="N290">
        <f>IF(ISBLANK(Tabella1[[#This Row],[importoAggiudicazione]]),"-",Tabella1[[#This Row],[importoAggiudicazione]]-Tabella1[[#This Row],[sommeLiquidate]])</f>
        <v>0</v>
      </c>
    </row>
    <row r="291" spans="1:14" x14ac:dyDescent="0.25">
      <c r="A291" t="s">
        <v>14</v>
      </c>
      <c r="B291" t="s">
        <v>15</v>
      </c>
      <c r="C291" t="s">
        <v>14</v>
      </c>
      <c r="D291" t="s">
        <v>1377</v>
      </c>
      <c r="E291" t="s">
        <v>1378</v>
      </c>
      <c r="F291" t="s">
        <v>13</v>
      </c>
      <c r="H291" t="s">
        <v>13</v>
      </c>
      <c r="I291" t="s">
        <v>13</v>
      </c>
      <c r="J291" t="s">
        <v>13</v>
      </c>
      <c r="K291" t="s">
        <v>109</v>
      </c>
      <c r="L291" t="s">
        <v>110</v>
      </c>
      <c r="M291" t="s">
        <v>71</v>
      </c>
      <c r="N291" t="str">
        <f>IF(ISBLANK(Tabella1[[#This Row],[importoAggiudicazione]]),"-",Tabella1[[#This Row],[importoAggiudicazione]]-Tabella1[[#This Row],[sommeLiquidate]])</f>
        <v>-</v>
      </c>
    </row>
    <row r="292" spans="1:14" x14ac:dyDescent="0.25">
      <c r="A292" t="s">
        <v>14</v>
      </c>
      <c r="B292" t="s">
        <v>15</v>
      </c>
      <c r="C292" t="s">
        <v>14</v>
      </c>
      <c r="D292" t="s">
        <v>1380</v>
      </c>
      <c r="E292" t="s">
        <v>1381</v>
      </c>
      <c r="F292" t="s">
        <v>432</v>
      </c>
      <c r="G292" t="s">
        <v>433</v>
      </c>
      <c r="H292" t="s">
        <v>434</v>
      </c>
      <c r="I292" t="s">
        <v>435</v>
      </c>
      <c r="J292" t="s">
        <v>436</v>
      </c>
      <c r="K292" t="s">
        <v>437</v>
      </c>
      <c r="L292" t="s">
        <v>438</v>
      </c>
      <c r="M292" t="s">
        <v>25</v>
      </c>
      <c r="N292">
        <f>IF(ISBLANK(Tabella1[[#This Row],[importoAggiudicazione]]),"-",Tabella1[[#This Row],[importoAggiudicazione]]-Tabella1[[#This Row],[sommeLiquidate]])</f>
        <v>511.58000000000175</v>
      </c>
    </row>
    <row r="293" spans="1:14" x14ac:dyDescent="0.25">
      <c r="A293" t="s">
        <v>14</v>
      </c>
      <c r="B293" t="s">
        <v>15</v>
      </c>
      <c r="C293" t="s">
        <v>14</v>
      </c>
      <c r="D293" t="s">
        <v>1387</v>
      </c>
      <c r="E293" t="s">
        <v>1388</v>
      </c>
      <c r="F293" t="s">
        <v>432</v>
      </c>
      <c r="G293" t="s">
        <v>1053</v>
      </c>
      <c r="H293" t="s">
        <v>1050</v>
      </c>
      <c r="I293" t="s">
        <v>420</v>
      </c>
      <c r="J293" t="s">
        <v>1054</v>
      </c>
      <c r="K293" t="s">
        <v>437</v>
      </c>
      <c r="L293" t="s">
        <v>438</v>
      </c>
      <c r="M293" t="s">
        <v>25</v>
      </c>
      <c r="N293">
        <f>IF(ISBLANK(Tabella1[[#This Row],[importoAggiudicazione]]),"-",Tabella1[[#This Row],[importoAggiudicazione]]-Tabella1[[#This Row],[sommeLiquidate]])</f>
        <v>9518.2900000000009</v>
      </c>
    </row>
    <row r="294" spans="1:14" x14ac:dyDescent="0.25">
      <c r="A294" t="s">
        <v>14</v>
      </c>
      <c r="B294" t="s">
        <v>15</v>
      </c>
      <c r="C294" t="s">
        <v>14</v>
      </c>
      <c r="D294" t="s">
        <v>1393</v>
      </c>
      <c r="E294" t="s">
        <v>1394</v>
      </c>
      <c r="F294" t="s">
        <v>128</v>
      </c>
      <c r="G294" t="s">
        <v>129</v>
      </c>
      <c r="H294" t="s">
        <v>130</v>
      </c>
      <c r="I294" t="s">
        <v>131</v>
      </c>
      <c r="J294" t="s">
        <v>132</v>
      </c>
      <c r="K294" t="s">
        <v>133</v>
      </c>
      <c r="L294" t="s">
        <v>134</v>
      </c>
      <c r="M294" t="s">
        <v>71</v>
      </c>
      <c r="N294">
        <f>IF(ISBLANK(Tabella1[[#This Row],[importoAggiudicazione]]),"-",Tabella1[[#This Row],[importoAggiudicazione]]-Tabella1[[#This Row],[sommeLiquidate]])</f>
        <v>19751.549999999988</v>
      </c>
    </row>
    <row r="295" spans="1:14" x14ac:dyDescent="0.25">
      <c r="A295" t="s">
        <v>14</v>
      </c>
      <c r="B295" t="s">
        <v>15</v>
      </c>
      <c r="C295" t="s">
        <v>14</v>
      </c>
      <c r="D295" t="s">
        <v>1396</v>
      </c>
      <c r="E295" t="s">
        <v>1397</v>
      </c>
      <c r="F295" t="s">
        <v>18</v>
      </c>
      <c r="G295" t="s">
        <v>1989</v>
      </c>
      <c r="H295" t="s">
        <v>309</v>
      </c>
      <c r="I295" t="s">
        <v>420</v>
      </c>
      <c r="J295" t="s">
        <v>1191</v>
      </c>
      <c r="K295" t="s">
        <v>2022</v>
      </c>
      <c r="L295" t="s">
        <v>2023</v>
      </c>
      <c r="M295" t="s">
        <v>25</v>
      </c>
      <c r="N295">
        <f>IF(ISBLANK(Tabella1[[#This Row],[importoAggiudicazione]]),"-",Tabella1[[#This Row],[importoAggiudicazione]]-Tabella1[[#This Row],[sommeLiquidate]])</f>
        <v>3600</v>
      </c>
    </row>
    <row r="296" spans="1:14" x14ac:dyDescent="0.25">
      <c r="A296" t="s">
        <v>13</v>
      </c>
      <c r="B296" t="s">
        <v>13</v>
      </c>
      <c r="C296" t="s">
        <v>13</v>
      </c>
      <c r="D296" t="s">
        <v>13</v>
      </c>
      <c r="E296" t="s">
        <v>13</v>
      </c>
      <c r="F296" t="s">
        <v>18</v>
      </c>
      <c r="G296" t="s">
        <v>1658</v>
      </c>
      <c r="H296" t="s">
        <v>1659</v>
      </c>
      <c r="I296" t="s">
        <v>13</v>
      </c>
      <c r="J296" t="s">
        <v>1660</v>
      </c>
      <c r="K296" t="s">
        <v>1661</v>
      </c>
      <c r="L296" t="s">
        <v>1662</v>
      </c>
      <c r="M296" t="s">
        <v>25</v>
      </c>
      <c r="N296">
        <f>IF(ISBLANK(Tabella1[[#This Row],[importoAggiudicazione]]),"-",Tabella1[[#This Row],[importoAggiudicazione]]-Tabella1[[#This Row],[sommeLiquidate]])</f>
        <v>4950</v>
      </c>
    </row>
    <row r="297" spans="1:14" x14ac:dyDescent="0.25">
      <c r="A297" t="s">
        <v>13</v>
      </c>
      <c r="B297" t="s">
        <v>13</v>
      </c>
      <c r="C297" t="s">
        <v>13</v>
      </c>
      <c r="D297" t="s">
        <v>13</v>
      </c>
      <c r="E297" t="s">
        <v>13</v>
      </c>
      <c r="F297" t="s">
        <v>18</v>
      </c>
      <c r="G297" t="s">
        <v>1352</v>
      </c>
      <c r="H297" t="s">
        <v>1353</v>
      </c>
      <c r="I297" t="s">
        <v>1354</v>
      </c>
      <c r="J297" t="s">
        <v>1352</v>
      </c>
      <c r="K297" t="s">
        <v>1355</v>
      </c>
      <c r="L297" t="s">
        <v>1356</v>
      </c>
      <c r="M297" t="s">
        <v>25</v>
      </c>
      <c r="N297">
        <f>IF(ISBLANK(Tabella1[[#This Row],[importoAggiudicazione]]),"-",Tabella1[[#This Row],[importoAggiudicazione]]-Tabella1[[#This Row],[sommeLiquidate]])</f>
        <v>0</v>
      </c>
    </row>
    <row r="298" spans="1:14" x14ac:dyDescent="0.25">
      <c r="A298" t="s">
        <v>14</v>
      </c>
      <c r="B298" t="s">
        <v>15</v>
      </c>
      <c r="C298" t="s">
        <v>14</v>
      </c>
      <c r="D298" t="s">
        <v>1404</v>
      </c>
      <c r="E298" t="s">
        <v>1405</v>
      </c>
      <c r="F298" t="s">
        <v>18</v>
      </c>
      <c r="G298" t="s">
        <v>676</v>
      </c>
      <c r="H298" t="s">
        <v>309</v>
      </c>
      <c r="I298" t="s">
        <v>348</v>
      </c>
      <c r="J298" t="s">
        <v>676</v>
      </c>
      <c r="K298" t="s">
        <v>677</v>
      </c>
      <c r="L298" t="s">
        <v>678</v>
      </c>
      <c r="M298" t="s">
        <v>25</v>
      </c>
      <c r="N298">
        <f>IF(ISBLANK(Tabella1[[#This Row],[importoAggiudicazione]]),"-",Tabella1[[#This Row],[importoAggiudicazione]]-Tabella1[[#This Row],[sommeLiquidate]])</f>
        <v>0</v>
      </c>
    </row>
    <row r="299" spans="1:14" x14ac:dyDescent="0.25">
      <c r="A299" t="s">
        <v>14</v>
      </c>
      <c r="B299" t="s">
        <v>15</v>
      </c>
      <c r="C299" t="s">
        <v>14</v>
      </c>
      <c r="D299" t="s">
        <v>1406</v>
      </c>
      <c r="E299" t="s">
        <v>1407</v>
      </c>
      <c r="F299" t="s">
        <v>18</v>
      </c>
      <c r="G299" t="s">
        <v>2222</v>
      </c>
      <c r="H299" t="s">
        <v>316</v>
      </c>
      <c r="I299" t="s">
        <v>420</v>
      </c>
      <c r="J299" t="s">
        <v>2222</v>
      </c>
      <c r="K299" t="s">
        <v>2223</v>
      </c>
      <c r="L299" t="s">
        <v>2224</v>
      </c>
      <c r="M299" t="s">
        <v>25</v>
      </c>
      <c r="N299">
        <f>IF(ISBLANK(Tabella1[[#This Row],[importoAggiudicazione]]),"-",Tabella1[[#This Row],[importoAggiudicazione]]-Tabella1[[#This Row],[sommeLiquidate]])</f>
        <v>0</v>
      </c>
    </row>
    <row r="300" spans="1:14" x14ac:dyDescent="0.25">
      <c r="A300" t="s">
        <v>14</v>
      </c>
      <c r="B300" t="s">
        <v>15</v>
      </c>
      <c r="C300" t="s">
        <v>14</v>
      </c>
      <c r="D300" t="s">
        <v>1411</v>
      </c>
      <c r="E300" t="s">
        <v>1412</v>
      </c>
      <c r="F300" t="s">
        <v>128</v>
      </c>
      <c r="G300" t="s">
        <v>1970</v>
      </c>
      <c r="H300" t="s">
        <v>448</v>
      </c>
      <c r="I300" t="s">
        <v>420</v>
      </c>
      <c r="J300" t="s">
        <v>1971</v>
      </c>
      <c r="K300" t="s">
        <v>1972</v>
      </c>
      <c r="L300" t="s">
        <v>1973</v>
      </c>
      <c r="M300" t="s">
        <v>25</v>
      </c>
      <c r="N300">
        <f>IF(ISBLANK(Tabella1[[#This Row],[importoAggiudicazione]]),"-",Tabella1[[#This Row],[importoAggiudicazione]]-Tabella1[[#This Row],[sommeLiquidate]])</f>
        <v>-487.21000000000095</v>
      </c>
    </row>
    <row r="301" spans="1:14" x14ac:dyDescent="0.25">
      <c r="A301" t="s">
        <v>14</v>
      </c>
      <c r="B301" t="s">
        <v>15</v>
      </c>
      <c r="C301" t="s">
        <v>14</v>
      </c>
      <c r="D301" t="s">
        <v>1416</v>
      </c>
      <c r="E301" t="s">
        <v>1417</v>
      </c>
      <c r="F301" t="s">
        <v>18</v>
      </c>
      <c r="G301" t="s">
        <v>2073</v>
      </c>
      <c r="H301" t="s">
        <v>336</v>
      </c>
      <c r="I301" t="s">
        <v>2074</v>
      </c>
      <c r="J301" t="s">
        <v>2073</v>
      </c>
      <c r="K301" t="s">
        <v>2075</v>
      </c>
      <c r="L301" t="s">
        <v>2076</v>
      </c>
      <c r="M301" t="s">
        <v>25</v>
      </c>
      <c r="N301">
        <f>IF(ISBLANK(Tabella1[[#This Row],[importoAggiudicazione]]),"-",Tabella1[[#This Row],[importoAggiudicazione]]-Tabella1[[#This Row],[sommeLiquidate]])</f>
        <v>0</v>
      </c>
    </row>
    <row r="302" spans="1:14" x14ac:dyDescent="0.25">
      <c r="A302" t="s">
        <v>14</v>
      </c>
      <c r="B302" t="s">
        <v>15</v>
      </c>
      <c r="C302" t="s">
        <v>14</v>
      </c>
      <c r="D302" t="s">
        <v>1419</v>
      </c>
      <c r="E302" t="s">
        <v>1420</v>
      </c>
      <c r="F302" t="s">
        <v>18</v>
      </c>
      <c r="G302" t="s">
        <v>1850</v>
      </c>
      <c r="H302" t="s">
        <v>711</v>
      </c>
      <c r="I302" t="s">
        <v>345</v>
      </c>
      <c r="J302" t="s">
        <v>1850</v>
      </c>
      <c r="K302" t="s">
        <v>1851</v>
      </c>
      <c r="L302" t="s">
        <v>1852</v>
      </c>
      <c r="M302" t="s">
        <v>25</v>
      </c>
      <c r="N302">
        <f>IF(ISBLANK(Tabella1[[#This Row],[importoAggiudicazione]]),"-",Tabella1[[#This Row],[importoAggiudicazione]]-Tabella1[[#This Row],[sommeLiquidate]])</f>
        <v>0</v>
      </c>
    </row>
    <row r="303" spans="1:14" x14ac:dyDescent="0.25">
      <c r="A303" t="s">
        <v>14</v>
      </c>
      <c r="B303" t="s">
        <v>15</v>
      </c>
      <c r="C303" t="s">
        <v>14</v>
      </c>
      <c r="D303" t="s">
        <v>1425</v>
      </c>
      <c r="E303" t="s">
        <v>1426</v>
      </c>
      <c r="F303" t="s">
        <v>18</v>
      </c>
      <c r="G303" t="s">
        <v>365</v>
      </c>
      <c r="H303" t="s">
        <v>353</v>
      </c>
      <c r="I303" t="s">
        <v>353</v>
      </c>
      <c r="J303" t="s">
        <v>365</v>
      </c>
      <c r="K303" t="s">
        <v>366</v>
      </c>
      <c r="L303" t="s">
        <v>367</v>
      </c>
      <c r="M303" t="s">
        <v>25</v>
      </c>
      <c r="N303">
        <f>IF(ISBLANK(Tabella1[[#This Row],[importoAggiudicazione]]),"-",Tabella1[[#This Row],[importoAggiudicazione]]-Tabella1[[#This Row],[sommeLiquidate]])</f>
        <v>0</v>
      </c>
    </row>
    <row r="304" spans="1:14" x14ac:dyDescent="0.25">
      <c r="A304" t="s">
        <v>14</v>
      </c>
      <c r="B304" t="s">
        <v>15</v>
      </c>
      <c r="C304" t="s">
        <v>14</v>
      </c>
      <c r="D304" t="s">
        <v>1428</v>
      </c>
      <c r="E304" t="s">
        <v>1429</v>
      </c>
      <c r="F304" t="s">
        <v>18</v>
      </c>
      <c r="G304" t="s">
        <v>377</v>
      </c>
      <c r="H304" t="s">
        <v>342</v>
      </c>
      <c r="I304" t="s">
        <v>342</v>
      </c>
      <c r="J304" t="s">
        <v>377</v>
      </c>
      <c r="K304" t="s">
        <v>366</v>
      </c>
      <c r="L304" t="s">
        <v>367</v>
      </c>
      <c r="M304" t="s">
        <v>25</v>
      </c>
      <c r="N304">
        <f>IF(ISBLANK(Tabella1[[#This Row],[importoAggiudicazione]]),"-",Tabella1[[#This Row],[importoAggiudicazione]]-Tabella1[[#This Row],[sommeLiquidate]])</f>
        <v>0</v>
      </c>
    </row>
    <row r="305" spans="1:14" x14ac:dyDescent="0.25">
      <c r="A305" t="s">
        <v>14</v>
      </c>
      <c r="B305" t="s">
        <v>15</v>
      </c>
      <c r="C305" t="s">
        <v>14</v>
      </c>
      <c r="D305" t="s">
        <v>1433</v>
      </c>
      <c r="E305" t="s">
        <v>1434</v>
      </c>
      <c r="F305" t="s">
        <v>18</v>
      </c>
      <c r="G305" t="s">
        <v>1359</v>
      </c>
      <c r="H305" t="s">
        <v>600</v>
      </c>
      <c r="I305" t="s">
        <v>498</v>
      </c>
      <c r="J305" t="s">
        <v>1359</v>
      </c>
      <c r="K305" t="s">
        <v>1360</v>
      </c>
      <c r="L305" t="s">
        <v>1361</v>
      </c>
      <c r="M305" t="s">
        <v>25</v>
      </c>
      <c r="N305">
        <f>IF(ISBLANK(Tabella1[[#This Row],[importoAggiudicazione]]),"-",Tabella1[[#This Row],[importoAggiudicazione]]-Tabella1[[#This Row],[sommeLiquidate]])</f>
        <v>0</v>
      </c>
    </row>
    <row r="306" spans="1:14" x14ac:dyDescent="0.25">
      <c r="A306" t="s">
        <v>14</v>
      </c>
      <c r="B306" t="s">
        <v>15</v>
      </c>
      <c r="C306" t="s">
        <v>14</v>
      </c>
      <c r="D306" t="s">
        <v>1437</v>
      </c>
      <c r="E306" t="s">
        <v>1438</v>
      </c>
      <c r="F306" t="s">
        <v>18</v>
      </c>
      <c r="G306" t="s">
        <v>1195</v>
      </c>
      <c r="H306" t="s">
        <v>982</v>
      </c>
      <c r="I306" t="s">
        <v>420</v>
      </c>
      <c r="J306" t="s">
        <v>1195</v>
      </c>
      <c r="K306" t="s">
        <v>1360</v>
      </c>
      <c r="L306" t="s">
        <v>1361</v>
      </c>
      <c r="M306" t="s">
        <v>25</v>
      </c>
      <c r="N306">
        <f>IF(ISBLANK(Tabella1[[#This Row],[importoAggiudicazione]]),"-",Tabella1[[#This Row],[importoAggiudicazione]]-Tabella1[[#This Row],[sommeLiquidate]])</f>
        <v>0</v>
      </c>
    </row>
    <row r="307" spans="1:14" x14ac:dyDescent="0.25">
      <c r="A307" t="s">
        <v>14</v>
      </c>
      <c r="B307" t="s">
        <v>15</v>
      </c>
      <c r="C307" t="s">
        <v>14</v>
      </c>
      <c r="D307" t="s">
        <v>1440</v>
      </c>
      <c r="E307" t="s">
        <v>1441</v>
      </c>
      <c r="F307" t="s">
        <v>18</v>
      </c>
      <c r="G307" t="s">
        <v>1224</v>
      </c>
      <c r="H307" t="s">
        <v>982</v>
      </c>
      <c r="I307" t="s">
        <v>1354</v>
      </c>
      <c r="J307" t="s">
        <v>1224</v>
      </c>
      <c r="K307" t="s">
        <v>1360</v>
      </c>
      <c r="L307" t="s">
        <v>1361</v>
      </c>
      <c r="M307" t="s">
        <v>25</v>
      </c>
      <c r="N307">
        <f>IF(ISBLANK(Tabella1[[#This Row],[importoAggiudicazione]]),"-",Tabella1[[#This Row],[importoAggiudicazione]]-Tabella1[[#This Row],[sommeLiquidate]])</f>
        <v>0</v>
      </c>
    </row>
    <row r="308" spans="1:14" x14ac:dyDescent="0.25">
      <c r="A308" t="s">
        <v>14</v>
      </c>
      <c r="B308" t="s">
        <v>15</v>
      </c>
      <c r="C308" t="s">
        <v>14</v>
      </c>
      <c r="D308" t="s">
        <v>1443</v>
      </c>
      <c r="E308" t="s">
        <v>1444</v>
      </c>
      <c r="F308" t="s">
        <v>18</v>
      </c>
      <c r="G308" t="s">
        <v>250</v>
      </c>
      <c r="H308" t="s">
        <v>825</v>
      </c>
      <c r="I308" t="s">
        <v>474</v>
      </c>
      <c r="J308" t="s">
        <v>250</v>
      </c>
      <c r="K308" t="s">
        <v>1548</v>
      </c>
      <c r="L308" t="s">
        <v>1549</v>
      </c>
      <c r="M308" t="s">
        <v>25</v>
      </c>
      <c r="N308">
        <f>IF(ISBLANK(Tabella1[[#This Row],[importoAggiudicazione]]),"-",Tabella1[[#This Row],[importoAggiudicazione]]-Tabella1[[#This Row],[sommeLiquidate]])</f>
        <v>0</v>
      </c>
    </row>
    <row r="309" spans="1:14" x14ac:dyDescent="0.25">
      <c r="A309" t="s">
        <v>14</v>
      </c>
      <c r="B309" t="s">
        <v>15</v>
      </c>
      <c r="C309" t="s">
        <v>14</v>
      </c>
      <c r="D309" t="s">
        <v>1448</v>
      </c>
      <c r="E309" t="s">
        <v>1449</v>
      </c>
      <c r="F309" t="s">
        <v>18</v>
      </c>
      <c r="G309" t="s">
        <v>189</v>
      </c>
      <c r="H309" t="s">
        <v>185</v>
      </c>
      <c r="I309" t="s">
        <v>185</v>
      </c>
      <c r="J309" t="s">
        <v>189</v>
      </c>
      <c r="K309" t="s">
        <v>190</v>
      </c>
      <c r="L309" t="s">
        <v>191</v>
      </c>
      <c r="M309" t="s">
        <v>25</v>
      </c>
      <c r="N309">
        <f>IF(ISBLANK(Tabella1[[#This Row],[importoAggiudicazione]]),"-",Tabella1[[#This Row],[importoAggiudicazione]]-Tabella1[[#This Row],[sommeLiquidate]])</f>
        <v>0</v>
      </c>
    </row>
    <row r="310" spans="1:14" x14ac:dyDescent="0.25">
      <c r="A310" t="s">
        <v>14</v>
      </c>
      <c r="B310" t="s">
        <v>15</v>
      </c>
      <c r="C310" t="s">
        <v>14</v>
      </c>
      <c r="D310" t="s">
        <v>1453</v>
      </c>
      <c r="E310" t="s">
        <v>1454</v>
      </c>
      <c r="F310" t="s">
        <v>18</v>
      </c>
      <c r="G310" t="s">
        <v>1911</v>
      </c>
      <c r="H310" t="s">
        <v>448</v>
      </c>
      <c r="I310" t="s">
        <v>420</v>
      </c>
      <c r="J310" t="s">
        <v>1912</v>
      </c>
      <c r="K310" t="s">
        <v>1913</v>
      </c>
      <c r="L310" t="s">
        <v>1914</v>
      </c>
      <c r="M310" t="s">
        <v>25</v>
      </c>
      <c r="N310">
        <f>IF(ISBLANK(Tabella1[[#This Row],[importoAggiudicazione]]),"-",Tabella1[[#This Row],[importoAggiudicazione]]-Tabella1[[#This Row],[sommeLiquidate]])</f>
        <v>7250.69</v>
      </c>
    </row>
    <row r="311" spans="1:14" x14ac:dyDescent="0.25">
      <c r="A311" t="s">
        <v>14</v>
      </c>
      <c r="B311" t="s">
        <v>15</v>
      </c>
      <c r="C311" t="s">
        <v>14</v>
      </c>
      <c r="D311" t="s">
        <v>1459</v>
      </c>
      <c r="E311" t="s">
        <v>1460</v>
      </c>
      <c r="F311" t="s">
        <v>128</v>
      </c>
      <c r="G311" t="s">
        <v>347</v>
      </c>
      <c r="H311" t="s">
        <v>348</v>
      </c>
      <c r="I311" t="s">
        <v>348</v>
      </c>
      <c r="J311" t="s">
        <v>347</v>
      </c>
      <c r="K311" t="s">
        <v>349</v>
      </c>
      <c r="L311" t="s">
        <v>350</v>
      </c>
      <c r="M311" t="s">
        <v>25</v>
      </c>
      <c r="N311">
        <f>IF(ISBLANK(Tabella1[[#This Row],[importoAggiudicazione]]),"-",Tabella1[[#This Row],[importoAggiudicazione]]-Tabella1[[#This Row],[sommeLiquidate]])</f>
        <v>0</v>
      </c>
    </row>
    <row r="312" spans="1:14" x14ac:dyDescent="0.25">
      <c r="A312" t="s">
        <v>14</v>
      </c>
      <c r="B312" t="s">
        <v>15</v>
      </c>
      <c r="C312" t="s">
        <v>14</v>
      </c>
      <c r="D312" t="s">
        <v>1464</v>
      </c>
      <c r="E312" t="s">
        <v>1465</v>
      </c>
      <c r="F312" t="s">
        <v>18</v>
      </c>
      <c r="G312" t="s">
        <v>1875</v>
      </c>
      <c r="H312" t="s">
        <v>1005</v>
      </c>
      <c r="I312" t="s">
        <v>420</v>
      </c>
      <c r="J312" t="s">
        <v>1876</v>
      </c>
      <c r="K312" t="s">
        <v>1877</v>
      </c>
      <c r="L312" t="s">
        <v>1878</v>
      </c>
      <c r="M312" t="s">
        <v>25</v>
      </c>
      <c r="N312">
        <f>IF(ISBLANK(Tabella1[[#This Row],[importoAggiudicazione]]),"-",Tabella1[[#This Row],[importoAggiudicazione]]-Tabella1[[#This Row],[sommeLiquidate]])</f>
        <v>81.949999999999989</v>
      </c>
    </row>
    <row r="313" spans="1:14" x14ac:dyDescent="0.25">
      <c r="A313" t="s">
        <v>14</v>
      </c>
      <c r="B313" t="s">
        <v>15</v>
      </c>
      <c r="C313" t="s">
        <v>14</v>
      </c>
      <c r="D313" t="s">
        <v>1467</v>
      </c>
      <c r="E313" t="s">
        <v>1468</v>
      </c>
      <c r="F313" t="s">
        <v>18</v>
      </c>
      <c r="G313" t="s">
        <v>2151</v>
      </c>
      <c r="H313" t="s">
        <v>1023</v>
      </c>
      <c r="I313" t="s">
        <v>13</v>
      </c>
      <c r="J313" t="s">
        <v>61</v>
      </c>
      <c r="K313" t="s">
        <v>2152</v>
      </c>
      <c r="L313" t="s">
        <v>2153</v>
      </c>
      <c r="M313" t="s">
        <v>25</v>
      </c>
      <c r="N313">
        <f>IF(ISBLANK(Tabella1[[#This Row],[importoAggiudicazione]]),"-",Tabella1[[#This Row],[importoAggiudicazione]]-Tabella1[[#This Row],[sommeLiquidate]])</f>
        <v>22452.07</v>
      </c>
    </row>
    <row r="314" spans="1:14" x14ac:dyDescent="0.25">
      <c r="A314" t="s">
        <v>14</v>
      </c>
      <c r="B314" t="s">
        <v>15</v>
      </c>
      <c r="C314" t="s">
        <v>14</v>
      </c>
      <c r="D314" t="s">
        <v>1472</v>
      </c>
      <c r="E314" t="s">
        <v>1473</v>
      </c>
      <c r="F314" t="s">
        <v>13</v>
      </c>
      <c r="H314" t="s">
        <v>13</v>
      </c>
      <c r="I314" t="s">
        <v>13</v>
      </c>
      <c r="J314" t="s">
        <v>13</v>
      </c>
      <c r="K314" t="s">
        <v>72</v>
      </c>
      <c r="L314" t="s">
        <v>73</v>
      </c>
      <c r="M314" t="s">
        <v>71</v>
      </c>
      <c r="N314" t="str">
        <f>IF(ISBLANK(Tabella1[[#This Row],[importoAggiudicazione]]),"-",Tabella1[[#This Row],[importoAggiudicazione]]-Tabella1[[#This Row],[sommeLiquidate]])</f>
        <v>-</v>
      </c>
    </row>
    <row r="315" spans="1:14" x14ac:dyDescent="0.25">
      <c r="A315" t="s">
        <v>14</v>
      </c>
      <c r="B315" t="s">
        <v>15</v>
      </c>
      <c r="C315" t="s">
        <v>14</v>
      </c>
      <c r="D315" t="s">
        <v>1475</v>
      </c>
      <c r="E315" t="s">
        <v>1476</v>
      </c>
      <c r="F315" t="s">
        <v>18</v>
      </c>
      <c r="G315" t="s">
        <v>733</v>
      </c>
      <c r="H315" t="s">
        <v>734</v>
      </c>
      <c r="I315" t="s">
        <v>735</v>
      </c>
      <c r="J315" t="s">
        <v>733</v>
      </c>
      <c r="K315" t="s">
        <v>736</v>
      </c>
      <c r="L315" t="s">
        <v>737</v>
      </c>
      <c r="M315" t="s">
        <v>25</v>
      </c>
      <c r="N315">
        <f>IF(ISBLANK(Tabella1[[#This Row],[importoAggiudicazione]]),"-",Tabella1[[#This Row],[importoAggiudicazione]]-Tabella1[[#This Row],[sommeLiquidate]])</f>
        <v>0</v>
      </c>
    </row>
    <row r="316" spans="1:14" x14ac:dyDescent="0.25">
      <c r="A316" t="s">
        <v>14</v>
      </c>
      <c r="B316" t="s">
        <v>15</v>
      </c>
      <c r="C316" t="s">
        <v>14</v>
      </c>
      <c r="D316" t="s">
        <v>1481</v>
      </c>
      <c r="E316" t="s">
        <v>1482</v>
      </c>
      <c r="F316" t="s">
        <v>18</v>
      </c>
      <c r="G316" t="s">
        <v>1195</v>
      </c>
      <c r="H316" t="s">
        <v>1196</v>
      </c>
      <c r="I316" t="s">
        <v>251</v>
      </c>
      <c r="J316" t="s">
        <v>1195</v>
      </c>
      <c r="K316" t="s">
        <v>736</v>
      </c>
      <c r="L316" t="s">
        <v>737</v>
      </c>
      <c r="M316" t="s">
        <v>25</v>
      </c>
      <c r="N316">
        <f>IF(ISBLANK(Tabella1[[#This Row],[importoAggiudicazione]]),"-",Tabella1[[#This Row],[importoAggiudicazione]]-Tabella1[[#This Row],[sommeLiquidate]])</f>
        <v>0</v>
      </c>
    </row>
    <row r="317" spans="1:14" x14ac:dyDescent="0.25">
      <c r="A317" t="s">
        <v>14</v>
      </c>
      <c r="B317" t="s">
        <v>15</v>
      </c>
      <c r="C317" t="s">
        <v>14</v>
      </c>
      <c r="D317" t="s">
        <v>1486</v>
      </c>
      <c r="E317" t="s">
        <v>1487</v>
      </c>
      <c r="F317" t="s">
        <v>18</v>
      </c>
      <c r="G317" t="s">
        <v>1331</v>
      </c>
      <c r="H317" t="s">
        <v>151</v>
      </c>
      <c r="I317" t="s">
        <v>1332</v>
      </c>
      <c r="J317" t="s">
        <v>1331</v>
      </c>
      <c r="K317" t="s">
        <v>736</v>
      </c>
      <c r="L317" t="s">
        <v>737</v>
      </c>
      <c r="M317" t="s">
        <v>25</v>
      </c>
      <c r="N317">
        <f>IF(ISBLANK(Tabella1[[#This Row],[importoAggiudicazione]]),"-",Tabella1[[#This Row],[importoAggiudicazione]]-Tabella1[[#This Row],[sommeLiquidate]])</f>
        <v>0</v>
      </c>
    </row>
    <row r="318" spans="1:14" x14ac:dyDescent="0.25">
      <c r="A318" t="s">
        <v>14</v>
      </c>
      <c r="B318" t="s">
        <v>15</v>
      </c>
      <c r="C318" t="s">
        <v>14</v>
      </c>
      <c r="D318" t="s">
        <v>1490</v>
      </c>
      <c r="E318" t="s">
        <v>1491</v>
      </c>
      <c r="F318" t="s">
        <v>18</v>
      </c>
      <c r="G318" t="s">
        <v>1120</v>
      </c>
      <c r="H318" t="s">
        <v>1121</v>
      </c>
      <c r="I318" t="s">
        <v>420</v>
      </c>
      <c r="J318" t="s">
        <v>1122</v>
      </c>
      <c r="K318" t="s">
        <v>1123</v>
      </c>
      <c r="L318" t="s">
        <v>1124</v>
      </c>
      <c r="M318" t="s">
        <v>25</v>
      </c>
      <c r="N318">
        <f>IF(ISBLANK(Tabella1[[#This Row],[importoAggiudicazione]]),"-",Tabella1[[#This Row],[importoAggiudicazione]]-Tabella1[[#This Row],[sommeLiquidate]])</f>
        <v>2713.2799999999988</v>
      </c>
    </row>
    <row r="319" spans="1:14" x14ac:dyDescent="0.25">
      <c r="A319" t="s">
        <v>14</v>
      </c>
      <c r="B319" t="s">
        <v>15</v>
      </c>
      <c r="C319" t="s">
        <v>14</v>
      </c>
      <c r="D319" t="s">
        <v>1494</v>
      </c>
      <c r="E319" t="s">
        <v>1495</v>
      </c>
      <c r="F319" t="s">
        <v>18</v>
      </c>
      <c r="G319" t="s">
        <v>1132</v>
      </c>
      <c r="H319" t="s">
        <v>20</v>
      </c>
      <c r="I319" t="s">
        <v>13</v>
      </c>
      <c r="J319" t="s">
        <v>1133</v>
      </c>
      <c r="K319" t="s">
        <v>1123</v>
      </c>
      <c r="L319" t="s">
        <v>1124</v>
      </c>
      <c r="M319" t="s">
        <v>25</v>
      </c>
      <c r="N319">
        <f>IF(ISBLANK(Tabella1[[#This Row],[importoAggiudicazione]]),"-",Tabella1[[#This Row],[importoAggiudicazione]]-Tabella1[[#This Row],[sommeLiquidate]])</f>
        <v>362.45999999999913</v>
      </c>
    </row>
    <row r="320" spans="1:14" x14ac:dyDescent="0.25">
      <c r="A320" t="s">
        <v>14</v>
      </c>
      <c r="B320" t="s">
        <v>15</v>
      </c>
      <c r="C320" t="s">
        <v>14</v>
      </c>
      <c r="D320" t="s">
        <v>1499</v>
      </c>
      <c r="E320" t="s">
        <v>1500</v>
      </c>
      <c r="F320" t="s">
        <v>18</v>
      </c>
      <c r="G320" t="s">
        <v>1253</v>
      </c>
      <c r="H320" t="s">
        <v>1254</v>
      </c>
      <c r="I320" t="s">
        <v>873</v>
      </c>
      <c r="J320" t="s">
        <v>1255</v>
      </c>
      <c r="K320" t="s">
        <v>1123</v>
      </c>
      <c r="L320" t="s">
        <v>1124</v>
      </c>
      <c r="M320" t="s">
        <v>25</v>
      </c>
      <c r="N320">
        <f>IF(ISBLANK(Tabella1[[#This Row],[importoAggiudicazione]]),"-",Tabella1[[#This Row],[importoAggiudicazione]]-Tabella1[[#This Row],[sommeLiquidate]])</f>
        <v>44.759999999999764</v>
      </c>
    </row>
    <row r="321" spans="1:14" x14ac:dyDescent="0.25">
      <c r="A321" t="s">
        <v>14</v>
      </c>
      <c r="B321" t="s">
        <v>15</v>
      </c>
      <c r="C321" t="s">
        <v>14</v>
      </c>
      <c r="D321" t="s">
        <v>1503</v>
      </c>
      <c r="E321" t="s">
        <v>1504</v>
      </c>
      <c r="F321" t="s">
        <v>18</v>
      </c>
      <c r="G321" t="s">
        <v>1887</v>
      </c>
      <c r="H321" t="s">
        <v>704</v>
      </c>
      <c r="I321" t="s">
        <v>1888</v>
      </c>
      <c r="J321" t="s">
        <v>1887</v>
      </c>
      <c r="K321" t="s">
        <v>1889</v>
      </c>
      <c r="L321" t="s">
        <v>1890</v>
      </c>
      <c r="M321" t="s">
        <v>25</v>
      </c>
      <c r="N321">
        <f>IF(ISBLANK(Tabella1[[#This Row],[importoAggiudicazione]]),"-",Tabella1[[#This Row],[importoAggiudicazione]]-Tabella1[[#This Row],[sommeLiquidate]])</f>
        <v>0</v>
      </c>
    </row>
    <row r="322" spans="1:14" x14ac:dyDescent="0.25">
      <c r="A322" t="s">
        <v>14</v>
      </c>
      <c r="B322" t="s">
        <v>15</v>
      </c>
      <c r="C322" t="s">
        <v>14</v>
      </c>
      <c r="D322" t="s">
        <v>1509</v>
      </c>
      <c r="E322" t="s">
        <v>1510</v>
      </c>
      <c r="F322" t="s">
        <v>13</v>
      </c>
      <c r="H322" t="s">
        <v>13</v>
      </c>
      <c r="I322" t="s">
        <v>13</v>
      </c>
      <c r="J322" t="s">
        <v>13</v>
      </c>
      <c r="K322" t="s">
        <v>144</v>
      </c>
      <c r="L322" t="s">
        <v>145</v>
      </c>
      <c r="M322" t="s">
        <v>71</v>
      </c>
      <c r="N322" t="str">
        <f>IF(ISBLANK(Tabella1[[#This Row],[importoAggiudicazione]]),"-",Tabella1[[#This Row],[importoAggiudicazione]]-Tabella1[[#This Row],[sommeLiquidate]])</f>
        <v>-</v>
      </c>
    </row>
    <row r="323" spans="1:14" x14ac:dyDescent="0.25">
      <c r="A323" t="s">
        <v>14</v>
      </c>
      <c r="B323" t="s">
        <v>15</v>
      </c>
      <c r="C323" t="s">
        <v>14</v>
      </c>
      <c r="D323" t="s">
        <v>1515</v>
      </c>
      <c r="E323" t="s">
        <v>1516</v>
      </c>
      <c r="F323" t="s">
        <v>18</v>
      </c>
      <c r="G323" t="s">
        <v>768</v>
      </c>
      <c r="H323" t="s">
        <v>345</v>
      </c>
      <c r="I323" t="s">
        <v>769</v>
      </c>
      <c r="J323" t="s">
        <v>768</v>
      </c>
      <c r="K323" t="s">
        <v>770</v>
      </c>
      <c r="L323" t="s">
        <v>771</v>
      </c>
      <c r="M323" t="s">
        <v>25</v>
      </c>
      <c r="N323">
        <f>IF(ISBLANK(Tabella1[[#This Row],[importoAggiudicazione]]),"-",Tabella1[[#This Row],[importoAggiudicazione]]-Tabella1[[#This Row],[sommeLiquidate]])</f>
        <v>0</v>
      </c>
    </row>
    <row r="324" spans="1:14" x14ac:dyDescent="0.25">
      <c r="A324" t="s">
        <v>14</v>
      </c>
      <c r="B324" t="s">
        <v>15</v>
      </c>
      <c r="C324" t="s">
        <v>14</v>
      </c>
      <c r="D324" t="s">
        <v>1519</v>
      </c>
      <c r="E324" t="s">
        <v>1520</v>
      </c>
      <c r="F324" t="s">
        <v>18</v>
      </c>
      <c r="G324" t="s">
        <v>1322</v>
      </c>
      <c r="H324" t="s">
        <v>1023</v>
      </c>
      <c r="I324" t="s">
        <v>1012</v>
      </c>
      <c r="J324" t="s">
        <v>1323</v>
      </c>
      <c r="K324" t="s">
        <v>1324</v>
      </c>
      <c r="L324" t="s">
        <v>1325</v>
      </c>
      <c r="M324" t="s">
        <v>25</v>
      </c>
      <c r="N324">
        <f>IF(ISBLANK(Tabella1[[#This Row],[importoAggiudicazione]]),"-",Tabella1[[#This Row],[importoAggiudicazione]]-Tabella1[[#This Row],[sommeLiquidate]])</f>
        <v>4488.2000000000007</v>
      </c>
    </row>
    <row r="325" spans="1:14" x14ac:dyDescent="0.25">
      <c r="A325" t="s">
        <v>14</v>
      </c>
      <c r="B325" t="s">
        <v>15</v>
      </c>
      <c r="C325" t="s">
        <v>14</v>
      </c>
      <c r="D325" t="s">
        <v>1521</v>
      </c>
      <c r="E325" t="s">
        <v>1522</v>
      </c>
      <c r="F325" t="s">
        <v>18</v>
      </c>
      <c r="G325" t="s">
        <v>379</v>
      </c>
      <c r="H325" t="s">
        <v>380</v>
      </c>
      <c r="I325" t="s">
        <v>380</v>
      </c>
      <c r="J325" t="s">
        <v>379</v>
      </c>
      <c r="K325" t="s">
        <v>381</v>
      </c>
      <c r="L325" t="s">
        <v>382</v>
      </c>
      <c r="M325" t="s">
        <v>25</v>
      </c>
      <c r="N325">
        <f>IF(ISBLANK(Tabella1[[#This Row],[importoAggiudicazione]]),"-",Tabella1[[#This Row],[importoAggiudicazione]]-Tabella1[[#This Row],[sommeLiquidate]])</f>
        <v>0</v>
      </c>
    </row>
    <row r="326" spans="1:14" x14ac:dyDescent="0.25">
      <c r="A326" t="s">
        <v>14</v>
      </c>
      <c r="B326" t="s">
        <v>15</v>
      </c>
      <c r="C326" t="s">
        <v>14</v>
      </c>
      <c r="D326" t="s">
        <v>1526</v>
      </c>
      <c r="E326" t="s">
        <v>1527</v>
      </c>
      <c r="F326" t="s">
        <v>18</v>
      </c>
      <c r="G326" t="s">
        <v>379</v>
      </c>
      <c r="H326" t="s">
        <v>396</v>
      </c>
      <c r="I326" t="s">
        <v>396</v>
      </c>
      <c r="J326" t="s">
        <v>379</v>
      </c>
      <c r="K326" t="s">
        <v>381</v>
      </c>
      <c r="L326" t="s">
        <v>382</v>
      </c>
      <c r="M326" t="s">
        <v>25</v>
      </c>
      <c r="N326">
        <f>IF(ISBLANK(Tabella1[[#This Row],[importoAggiudicazione]]),"-",Tabella1[[#This Row],[importoAggiudicazione]]-Tabella1[[#This Row],[sommeLiquidate]])</f>
        <v>0</v>
      </c>
    </row>
    <row r="327" spans="1:14" x14ac:dyDescent="0.25">
      <c r="A327" t="s">
        <v>14</v>
      </c>
      <c r="B327" t="s">
        <v>15</v>
      </c>
      <c r="C327" t="s">
        <v>14</v>
      </c>
      <c r="D327" t="s">
        <v>1532</v>
      </c>
      <c r="E327" t="s">
        <v>1533</v>
      </c>
      <c r="F327" t="s">
        <v>18</v>
      </c>
      <c r="G327" t="s">
        <v>441</v>
      </c>
      <c r="H327" t="s">
        <v>545</v>
      </c>
      <c r="I327" t="s">
        <v>420</v>
      </c>
      <c r="J327" t="s">
        <v>441</v>
      </c>
      <c r="K327" t="s">
        <v>809</v>
      </c>
      <c r="L327" t="s">
        <v>810</v>
      </c>
      <c r="M327" t="s">
        <v>25</v>
      </c>
      <c r="N327">
        <f>IF(ISBLANK(Tabella1[[#This Row],[importoAggiudicazione]]),"-",Tabella1[[#This Row],[importoAggiudicazione]]-Tabella1[[#This Row],[sommeLiquidate]])</f>
        <v>0</v>
      </c>
    </row>
    <row r="328" spans="1:14" x14ac:dyDescent="0.25">
      <c r="A328" t="s">
        <v>14</v>
      </c>
      <c r="B328" t="s">
        <v>15</v>
      </c>
      <c r="C328" t="s">
        <v>14</v>
      </c>
      <c r="D328" t="s">
        <v>1537</v>
      </c>
      <c r="E328" t="s">
        <v>1538</v>
      </c>
      <c r="F328" t="s">
        <v>18</v>
      </c>
      <c r="G328" t="s">
        <v>1619</v>
      </c>
      <c r="H328" t="s">
        <v>426</v>
      </c>
      <c r="I328" t="s">
        <v>1620</v>
      </c>
      <c r="J328" t="s">
        <v>1619</v>
      </c>
      <c r="K328" t="s">
        <v>809</v>
      </c>
      <c r="L328" t="s">
        <v>810</v>
      </c>
      <c r="M328" t="s">
        <v>25</v>
      </c>
      <c r="N328">
        <f>IF(ISBLANK(Tabella1[[#This Row],[importoAggiudicazione]]),"-",Tabella1[[#This Row],[importoAggiudicazione]]-Tabella1[[#This Row],[sommeLiquidate]])</f>
        <v>0</v>
      </c>
    </row>
    <row r="329" spans="1:14" x14ac:dyDescent="0.25">
      <c r="A329" t="s">
        <v>14</v>
      </c>
      <c r="B329" t="s">
        <v>15</v>
      </c>
      <c r="C329" t="s">
        <v>14</v>
      </c>
      <c r="D329" t="s">
        <v>1541</v>
      </c>
      <c r="E329" t="s">
        <v>1542</v>
      </c>
      <c r="F329" t="s">
        <v>18</v>
      </c>
      <c r="G329" t="s">
        <v>1806</v>
      </c>
      <c r="H329" t="s">
        <v>1268</v>
      </c>
      <c r="I329" t="s">
        <v>420</v>
      </c>
      <c r="J329" t="s">
        <v>1806</v>
      </c>
      <c r="K329" t="s">
        <v>809</v>
      </c>
      <c r="L329" t="s">
        <v>810</v>
      </c>
      <c r="M329" t="s">
        <v>25</v>
      </c>
      <c r="N329">
        <f>IF(ISBLANK(Tabella1[[#This Row],[importoAggiudicazione]]),"-",Tabella1[[#This Row],[importoAggiudicazione]]-Tabella1[[#This Row],[sommeLiquidate]])</f>
        <v>0</v>
      </c>
    </row>
    <row r="330" spans="1:14" x14ac:dyDescent="0.25">
      <c r="A330" t="s">
        <v>14</v>
      </c>
      <c r="B330" t="s">
        <v>15</v>
      </c>
      <c r="C330" t="s">
        <v>14</v>
      </c>
      <c r="D330" t="s">
        <v>1546</v>
      </c>
      <c r="E330" t="s">
        <v>1547</v>
      </c>
      <c r="F330" t="s">
        <v>18</v>
      </c>
      <c r="G330" t="s">
        <v>1818</v>
      </c>
      <c r="H330" t="s">
        <v>704</v>
      </c>
      <c r="I330" t="s">
        <v>336</v>
      </c>
      <c r="J330" t="s">
        <v>1818</v>
      </c>
      <c r="K330" t="s">
        <v>1819</v>
      </c>
      <c r="L330" t="s">
        <v>1820</v>
      </c>
      <c r="M330" t="s">
        <v>25</v>
      </c>
      <c r="N330">
        <f>IF(ISBLANK(Tabella1[[#This Row],[importoAggiudicazione]]),"-",Tabella1[[#This Row],[importoAggiudicazione]]-Tabella1[[#This Row],[sommeLiquidate]])</f>
        <v>0</v>
      </c>
    </row>
    <row r="331" spans="1:14" x14ac:dyDescent="0.25">
      <c r="A331" t="s">
        <v>14</v>
      </c>
      <c r="B331" t="s">
        <v>15</v>
      </c>
      <c r="C331" t="s">
        <v>14</v>
      </c>
      <c r="D331" t="s">
        <v>1550</v>
      </c>
      <c r="E331" t="s">
        <v>1551</v>
      </c>
      <c r="F331" t="s">
        <v>18</v>
      </c>
      <c r="G331" t="s">
        <v>2009</v>
      </c>
      <c r="H331" t="s">
        <v>408</v>
      </c>
      <c r="I331" t="s">
        <v>2010</v>
      </c>
      <c r="J331" t="s">
        <v>2011</v>
      </c>
      <c r="K331" t="s">
        <v>2012</v>
      </c>
      <c r="L331" t="s">
        <v>2013</v>
      </c>
      <c r="M331" t="s">
        <v>25</v>
      </c>
      <c r="N331">
        <f>IF(ISBLANK(Tabella1[[#This Row],[importoAggiudicazione]]),"-",Tabella1[[#This Row],[importoAggiudicazione]]-Tabella1[[#This Row],[sommeLiquidate]])</f>
        <v>99</v>
      </c>
    </row>
    <row r="332" spans="1:14" x14ac:dyDescent="0.25">
      <c r="A332" t="s">
        <v>14</v>
      </c>
      <c r="B332" t="s">
        <v>15</v>
      </c>
      <c r="C332" t="s">
        <v>14</v>
      </c>
      <c r="D332" t="s">
        <v>1554</v>
      </c>
      <c r="E332" t="s">
        <v>1555</v>
      </c>
      <c r="F332" t="s">
        <v>18</v>
      </c>
      <c r="G332" t="s">
        <v>1488</v>
      </c>
      <c r="H332" t="s">
        <v>814</v>
      </c>
      <c r="I332" t="s">
        <v>1553</v>
      </c>
      <c r="J332" t="s">
        <v>1597</v>
      </c>
      <c r="K332" t="s">
        <v>1598</v>
      </c>
      <c r="L332" t="s">
        <v>1599</v>
      </c>
      <c r="M332" t="s">
        <v>25</v>
      </c>
      <c r="N332">
        <f>IF(ISBLANK(Tabella1[[#This Row],[importoAggiudicazione]]),"-",Tabella1[[#This Row],[importoAggiudicazione]]-Tabella1[[#This Row],[sommeLiquidate]])</f>
        <v>9.9999999999909051E-3</v>
      </c>
    </row>
    <row r="333" spans="1:14" x14ac:dyDescent="0.25">
      <c r="A333" t="s">
        <v>14</v>
      </c>
      <c r="B333" t="s">
        <v>15</v>
      </c>
      <c r="C333" t="s">
        <v>14</v>
      </c>
      <c r="D333" t="s">
        <v>1558</v>
      </c>
      <c r="E333" t="s">
        <v>1559</v>
      </c>
      <c r="F333" t="s">
        <v>18</v>
      </c>
      <c r="G333" t="s">
        <v>779</v>
      </c>
      <c r="H333" t="s">
        <v>654</v>
      </c>
      <c r="I333" t="s">
        <v>780</v>
      </c>
      <c r="J333" t="s">
        <v>779</v>
      </c>
      <c r="K333" t="s">
        <v>781</v>
      </c>
      <c r="L333" t="s">
        <v>782</v>
      </c>
      <c r="M333" t="s">
        <v>25</v>
      </c>
      <c r="N333">
        <f>IF(ISBLANK(Tabella1[[#This Row],[importoAggiudicazione]]),"-",Tabella1[[#This Row],[importoAggiudicazione]]-Tabella1[[#This Row],[sommeLiquidate]])</f>
        <v>0</v>
      </c>
    </row>
    <row r="334" spans="1:14" x14ac:dyDescent="0.25">
      <c r="A334" t="s">
        <v>14</v>
      </c>
      <c r="B334" t="s">
        <v>15</v>
      </c>
      <c r="C334" t="s">
        <v>14</v>
      </c>
      <c r="D334" t="s">
        <v>1561</v>
      </c>
      <c r="E334" t="s">
        <v>1562</v>
      </c>
      <c r="F334" t="s">
        <v>18</v>
      </c>
      <c r="G334" t="s">
        <v>1031</v>
      </c>
      <c r="H334" t="s">
        <v>340</v>
      </c>
      <c r="I334" t="s">
        <v>551</v>
      </c>
      <c r="J334" t="s">
        <v>1031</v>
      </c>
      <c r="K334" t="s">
        <v>1032</v>
      </c>
      <c r="L334" t="s">
        <v>1033</v>
      </c>
      <c r="M334" t="s">
        <v>25</v>
      </c>
      <c r="N334">
        <f>IF(ISBLANK(Tabella1[[#This Row],[importoAggiudicazione]]),"-",Tabella1[[#This Row],[importoAggiudicazione]]-Tabella1[[#This Row],[sommeLiquidate]])</f>
        <v>0</v>
      </c>
    </row>
    <row r="335" spans="1:14" x14ac:dyDescent="0.25">
      <c r="A335" t="s">
        <v>14</v>
      </c>
      <c r="B335" t="s">
        <v>15</v>
      </c>
      <c r="C335" t="s">
        <v>14</v>
      </c>
      <c r="D335" t="s">
        <v>1564</v>
      </c>
      <c r="E335" t="s">
        <v>1565</v>
      </c>
      <c r="F335" t="s">
        <v>18</v>
      </c>
      <c r="G335" t="s">
        <v>1373</v>
      </c>
      <c r="H335" t="s">
        <v>256</v>
      </c>
      <c r="I335" t="s">
        <v>420</v>
      </c>
      <c r="J335" t="s">
        <v>1373</v>
      </c>
      <c r="K335" t="s">
        <v>2064</v>
      </c>
      <c r="L335" t="s">
        <v>2065</v>
      </c>
      <c r="M335" t="s">
        <v>25</v>
      </c>
      <c r="N335">
        <f>IF(ISBLANK(Tabella1[[#This Row],[importoAggiudicazione]]),"-",Tabella1[[#This Row],[importoAggiudicazione]]-Tabella1[[#This Row],[sommeLiquidate]])</f>
        <v>0</v>
      </c>
    </row>
    <row r="336" spans="1:14" x14ac:dyDescent="0.25">
      <c r="A336" t="s">
        <v>14</v>
      </c>
      <c r="B336" t="s">
        <v>15</v>
      </c>
      <c r="C336" t="s">
        <v>14</v>
      </c>
      <c r="D336" t="s">
        <v>1569</v>
      </c>
      <c r="E336" t="s">
        <v>1570</v>
      </c>
      <c r="F336" t="s">
        <v>18</v>
      </c>
      <c r="G336" t="s">
        <v>669</v>
      </c>
      <c r="H336" t="s">
        <v>723</v>
      </c>
      <c r="I336" t="s">
        <v>396</v>
      </c>
      <c r="J336" t="s">
        <v>669</v>
      </c>
      <c r="K336" t="s">
        <v>724</v>
      </c>
      <c r="L336" t="s">
        <v>725</v>
      </c>
      <c r="M336" t="s">
        <v>25</v>
      </c>
      <c r="N336">
        <f>IF(ISBLANK(Tabella1[[#This Row],[importoAggiudicazione]]),"-",Tabella1[[#This Row],[importoAggiudicazione]]-Tabella1[[#This Row],[sommeLiquidate]])</f>
        <v>0</v>
      </c>
    </row>
    <row r="337" spans="1:14" x14ac:dyDescent="0.25">
      <c r="A337" t="s">
        <v>14</v>
      </c>
      <c r="B337" t="s">
        <v>15</v>
      </c>
      <c r="C337" t="s">
        <v>14</v>
      </c>
      <c r="D337" t="s">
        <v>1574</v>
      </c>
      <c r="E337" t="s">
        <v>1575</v>
      </c>
      <c r="F337" t="s">
        <v>18</v>
      </c>
      <c r="G337" t="s">
        <v>920</v>
      </c>
      <c r="H337" t="s">
        <v>491</v>
      </c>
      <c r="I337" t="s">
        <v>921</v>
      </c>
      <c r="J337" t="s">
        <v>920</v>
      </c>
      <c r="K337" t="s">
        <v>922</v>
      </c>
      <c r="L337" t="s">
        <v>923</v>
      </c>
      <c r="M337" t="s">
        <v>25</v>
      </c>
      <c r="N337">
        <f>IF(ISBLANK(Tabella1[[#This Row],[importoAggiudicazione]]),"-",Tabella1[[#This Row],[importoAggiudicazione]]-Tabella1[[#This Row],[sommeLiquidate]])</f>
        <v>0</v>
      </c>
    </row>
    <row r="338" spans="1:14" x14ac:dyDescent="0.25">
      <c r="A338" t="s">
        <v>14</v>
      </c>
      <c r="B338" t="s">
        <v>15</v>
      </c>
      <c r="C338" t="s">
        <v>14</v>
      </c>
      <c r="D338" t="s">
        <v>1577</v>
      </c>
      <c r="E338" t="s">
        <v>1578</v>
      </c>
      <c r="F338" t="s">
        <v>18</v>
      </c>
      <c r="G338" t="s">
        <v>1770</v>
      </c>
      <c r="H338" t="s">
        <v>1278</v>
      </c>
      <c r="I338" t="s">
        <v>1553</v>
      </c>
      <c r="J338" t="s">
        <v>1770</v>
      </c>
      <c r="K338" t="s">
        <v>922</v>
      </c>
      <c r="L338" t="s">
        <v>923</v>
      </c>
      <c r="M338" t="s">
        <v>25</v>
      </c>
      <c r="N338">
        <f>IF(ISBLANK(Tabella1[[#This Row],[importoAggiudicazione]]),"-",Tabella1[[#This Row],[importoAggiudicazione]]-Tabella1[[#This Row],[sommeLiquidate]])</f>
        <v>0</v>
      </c>
    </row>
    <row r="339" spans="1:14" x14ac:dyDescent="0.25">
      <c r="A339" t="s">
        <v>14</v>
      </c>
      <c r="B339" t="s">
        <v>15</v>
      </c>
      <c r="C339" t="s">
        <v>14</v>
      </c>
      <c r="D339" t="s">
        <v>1580</v>
      </c>
      <c r="E339" t="s">
        <v>1581</v>
      </c>
      <c r="F339" t="s">
        <v>18</v>
      </c>
      <c r="G339" t="s">
        <v>1036</v>
      </c>
      <c r="H339" t="s">
        <v>1037</v>
      </c>
      <c r="I339" t="s">
        <v>1038</v>
      </c>
      <c r="J339" t="s">
        <v>1036</v>
      </c>
      <c r="K339" t="s">
        <v>1039</v>
      </c>
      <c r="L339" t="s">
        <v>1040</v>
      </c>
      <c r="M339" t="s">
        <v>25</v>
      </c>
      <c r="N339">
        <f>IF(ISBLANK(Tabella1[[#This Row],[importoAggiudicazione]]),"-",Tabella1[[#This Row],[importoAggiudicazione]]-Tabella1[[#This Row],[sommeLiquidate]])</f>
        <v>0</v>
      </c>
    </row>
    <row r="340" spans="1:14" x14ac:dyDescent="0.25">
      <c r="A340" t="s">
        <v>14</v>
      </c>
      <c r="B340" t="s">
        <v>15</v>
      </c>
      <c r="C340" t="s">
        <v>14</v>
      </c>
      <c r="D340" t="s">
        <v>1583</v>
      </c>
      <c r="E340" t="s">
        <v>1584</v>
      </c>
      <c r="F340" t="s">
        <v>18</v>
      </c>
      <c r="G340" t="s">
        <v>1063</v>
      </c>
      <c r="H340" t="s">
        <v>166</v>
      </c>
      <c r="I340" t="s">
        <v>537</v>
      </c>
      <c r="J340" t="s">
        <v>1063</v>
      </c>
      <c r="K340" t="s">
        <v>1039</v>
      </c>
      <c r="L340" t="s">
        <v>1040</v>
      </c>
      <c r="M340" t="s">
        <v>25</v>
      </c>
      <c r="N340">
        <f>IF(ISBLANK(Tabella1[[#This Row],[importoAggiudicazione]]),"-",Tabella1[[#This Row],[importoAggiudicazione]]-Tabella1[[#This Row],[sommeLiquidate]])</f>
        <v>0</v>
      </c>
    </row>
    <row r="341" spans="1:14" x14ac:dyDescent="0.25">
      <c r="A341" t="s">
        <v>14</v>
      </c>
      <c r="B341" t="s">
        <v>15</v>
      </c>
      <c r="C341" t="s">
        <v>14</v>
      </c>
      <c r="D341" t="s">
        <v>1588</v>
      </c>
      <c r="E341" t="s">
        <v>1589</v>
      </c>
      <c r="F341" t="s">
        <v>18</v>
      </c>
      <c r="G341" t="s">
        <v>663</v>
      </c>
      <c r="H341" t="s">
        <v>336</v>
      </c>
      <c r="I341" t="s">
        <v>13</v>
      </c>
      <c r="J341" t="s">
        <v>664</v>
      </c>
      <c r="K341" t="s">
        <v>665</v>
      </c>
      <c r="L341" t="s">
        <v>666</v>
      </c>
      <c r="M341" t="s">
        <v>25</v>
      </c>
      <c r="N341">
        <f>IF(ISBLANK(Tabella1[[#This Row],[importoAggiudicazione]]),"-",Tabella1[[#This Row],[importoAggiudicazione]]-Tabella1[[#This Row],[sommeLiquidate]])</f>
        <v>14190</v>
      </c>
    </row>
    <row r="342" spans="1:14" x14ac:dyDescent="0.25">
      <c r="A342" t="s">
        <v>14</v>
      </c>
      <c r="B342" t="s">
        <v>15</v>
      </c>
      <c r="C342" t="s">
        <v>14</v>
      </c>
      <c r="D342" t="s">
        <v>1592</v>
      </c>
      <c r="E342" t="s">
        <v>1593</v>
      </c>
      <c r="F342" t="s">
        <v>18</v>
      </c>
      <c r="G342" t="s">
        <v>1707</v>
      </c>
      <c r="H342" t="s">
        <v>490</v>
      </c>
      <c r="I342" t="s">
        <v>396</v>
      </c>
      <c r="J342" t="s">
        <v>1707</v>
      </c>
      <c r="K342" t="s">
        <v>1708</v>
      </c>
      <c r="L342" t="s">
        <v>1709</v>
      </c>
      <c r="M342" t="s">
        <v>25</v>
      </c>
      <c r="N342">
        <f>IF(ISBLANK(Tabella1[[#This Row],[importoAggiudicazione]]),"-",Tabella1[[#This Row],[importoAggiudicazione]]-Tabella1[[#This Row],[sommeLiquidate]])</f>
        <v>0</v>
      </c>
    </row>
    <row r="343" spans="1:14" x14ac:dyDescent="0.25">
      <c r="A343" t="s">
        <v>14</v>
      </c>
      <c r="B343" t="s">
        <v>15</v>
      </c>
      <c r="C343" t="s">
        <v>14</v>
      </c>
      <c r="D343" t="s">
        <v>1595</v>
      </c>
      <c r="E343" t="s">
        <v>1596</v>
      </c>
      <c r="F343" t="s">
        <v>18</v>
      </c>
      <c r="G343" t="s">
        <v>717</v>
      </c>
      <c r="H343" t="s">
        <v>718</v>
      </c>
      <c r="I343" t="s">
        <v>630</v>
      </c>
      <c r="J343" t="s">
        <v>717</v>
      </c>
      <c r="K343" t="s">
        <v>719</v>
      </c>
      <c r="L343" t="s">
        <v>720</v>
      </c>
      <c r="M343" t="s">
        <v>25</v>
      </c>
      <c r="N343">
        <f>IF(ISBLANK(Tabella1[[#This Row],[importoAggiudicazione]]),"-",Tabella1[[#This Row],[importoAggiudicazione]]-Tabella1[[#This Row],[sommeLiquidate]])</f>
        <v>0</v>
      </c>
    </row>
    <row r="344" spans="1:14" x14ac:dyDescent="0.25">
      <c r="A344" t="s">
        <v>14</v>
      </c>
      <c r="B344" t="s">
        <v>15</v>
      </c>
      <c r="C344" t="s">
        <v>14</v>
      </c>
      <c r="D344" t="s">
        <v>1600</v>
      </c>
      <c r="E344" t="s">
        <v>1601</v>
      </c>
      <c r="F344" t="s">
        <v>13</v>
      </c>
      <c r="H344" t="s">
        <v>13</v>
      </c>
      <c r="I344" t="s">
        <v>13</v>
      </c>
      <c r="J344" t="s">
        <v>13</v>
      </c>
      <c r="K344" t="s">
        <v>146</v>
      </c>
      <c r="L344" t="s">
        <v>147</v>
      </c>
      <c r="M344" t="s">
        <v>25</v>
      </c>
      <c r="N344" t="str">
        <f>IF(ISBLANK(Tabella1[[#This Row],[importoAggiudicazione]]),"-",Tabella1[[#This Row],[importoAggiudicazione]]-Tabella1[[#This Row],[sommeLiquidate]])</f>
        <v>-</v>
      </c>
    </row>
    <row r="345" spans="1:14" x14ac:dyDescent="0.25">
      <c r="A345" t="s">
        <v>14</v>
      </c>
      <c r="B345" t="s">
        <v>15</v>
      </c>
      <c r="C345" t="s">
        <v>14</v>
      </c>
      <c r="D345" t="s">
        <v>1603</v>
      </c>
      <c r="E345" t="s">
        <v>1604</v>
      </c>
      <c r="F345" t="s">
        <v>18</v>
      </c>
      <c r="G345" t="s">
        <v>614</v>
      </c>
      <c r="H345" t="s">
        <v>348</v>
      </c>
      <c r="I345" t="s">
        <v>615</v>
      </c>
      <c r="J345" t="s">
        <v>614</v>
      </c>
      <c r="K345" t="s">
        <v>616</v>
      </c>
      <c r="L345" t="s">
        <v>617</v>
      </c>
      <c r="M345" t="s">
        <v>25</v>
      </c>
      <c r="N345">
        <f>IF(ISBLANK(Tabella1[[#This Row],[importoAggiudicazione]]),"-",Tabella1[[#This Row],[importoAggiudicazione]]-Tabella1[[#This Row],[sommeLiquidate]])</f>
        <v>0</v>
      </c>
    </row>
    <row r="346" spans="1:14" x14ac:dyDescent="0.25">
      <c r="A346" t="s">
        <v>14</v>
      </c>
      <c r="B346" t="s">
        <v>15</v>
      </c>
      <c r="C346" t="s">
        <v>14</v>
      </c>
      <c r="D346" t="s">
        <v>1608</v>
      </c>
      <c r="E346" t="s">
        <v>1609</v>
      </c>
      <c r="F346" t="s">
        <v>18</v>
      </c>
      <c r="G346" t="s">
        <v>888</v>
      </c>
      <c r="H346" t="s">
        <v>704</v>
      </c>
      <c r="I346" t="s">
        <v>336</v>
      </c>
      <c r="J346" t="s">
        <v>888</v>
      </c>
      <c r="K346" t="s">
        <v>2016</v>
      </c>
      <c r="L346" t="s">
        <v>2017</v>
      </c>
      <c r="M346" t="s">
        <v>25</v>
      </c>
      <c r="N346">
        <f>IF(ISBLANK(Tabella1[[#This Row],[importoAggiudicazione]]),"-",Tabella1[[#This Row],[importoAggiudicazione]]-Tabella1[[#This Row],[sommeLiquidate]])</f>
        <v>0</v>
      </c>
    </row>
    <row r="347" spans="1:14" x14ac:dyDescent="0.25">
      <c r="A347" t="s">
        <v>14</v>
      </c>
      <c r="B347" t="s">
        <v>15</v>
      </c>
      <c r="C347" t="s">
        <v>14</v>
      </c>
      <c r="D347" t="s">
        <v>1613</v>
      </c>
      <c r="E347" t="s">
        <v>1614</v>
      </c>
      <c r="F347" t="s">
        <v>18</v>
      </c>
      <c r="G347" t="s">
        <v>931</v>
      </c>
      <c r="H347" t="s">
        <v>932</v>
      </c>
      <c r="I347" t="s">
        <v>340</v>
      </c>
      <c r="J347" t="s">
        <v>931</v>
      </c>
      <c r="K347" t="s">
        <v>933</v>
      </c>
      <c r="L347" t="s">
        <v>934</v>
      </c>
      <c r="M347" t="s">
        <v>25</v>
      </c>
      <c r="N347">
        <f>IF(ISBLANK(Tabella1[[#This Row],[importoAggiudicazione]]),"-",Tabella1[[#This Row],[importoAggiudicazione]]-Tabella1[[#This Row],[sommeLiquidate]])</f>
        <v>0</v>
      </c>
    </row>
    <row r="348" spans="1:14" x14ac:dyDescent="0.25">
      <c r="A348" t="s">
        <v>14</v>
      </c>
      <c r="B348" t="s">
        <v>15</v>
      </c>
      <c r="C348" t="s">
        <v>14</v>
      </c>
      <c r="D348" t="s">
        <v>1617</v>
      </c>
      <c r="E348" t="s">
        <v>1618</v>
      </c>
      <c r="F348" t="s">
        <v>18</v>
      </c>
      <c r="G348" t="s">
        <v>550</v>
      </c>
      <c r="H348" t="s">
        <v>180</v>
      </c>
      <c r="I348" t="s">
        <v>551</v>
      </c>
      <c r="J348" t="s">
        <v>552</v>
      </c>
      <c r="K348" t="s">
        <v>553</v>
      </c>
      <c r="L348" t="s">
        <v>554</v>
      </c>
      <c r="M348" t="s">
        <v>25</v>
      </c>
      <c r="N348">
        <f>IF(ISBLANK(Tabella1[[#This Row],[importoAggiudicazione]]),"-",Tabella1[[#This Row],[importoAggiudicazione]]-Tabella1[[#This Row],[sommeLiquidate]])</f>
        <v>608.6099999999999</v>
      </c>
    </row>
    <row r="349" spans="1:14" x14ac:dyDescent="0.25">
      <c r="A349" t="s">
        <v>14</v>
      </c>
      <c r="B349" t="s">
        <v>15</v>
      </c>
      <c r="C349" t="s">
        <v>14</v>
      </c>
      <c r="D349" t="s">
        <v>1621</v>
      </c>
      <c r="E349" t="s">
        <v>1622</v>
      </c>
      <c r="F349" t="s">
        <v>18</v>
      </c>
      <c r="G349" t="s">
        <v>813</v>
      </c>
      <c r="H349" t="s">
        <v>814</v>
      </c>
      <c r="I349" t="s">
        <v>504</v>
      </c>
      <c r="J349" t="s">
        <v>813</v>
      </c>
      <c r="K349" t="s">
        <v>815</v>
      </c>
      <c r="L349" t="s">
        <v>816</v>
      </c>
      <c r="M349" t="s">
        <v>25</v>
      </c>
      <c r="N349">
        <f>IF(ISBLANK(Tabella1[[#This Row],[importoAggiudicazione]]),"-",Tabella1[[#This Row],[importoAggiudicazione]]-Tabella1[[#This Row],[sommeLiquidate]])</f>
        <v>0</v>
      </c>
    </row>
    <row r="350" spans="1:14" x14ac:dyDescent="0.25">
      <c r="A350" t="s">
        <v>14</v>
      </c>
      <c r="B350" t="s">
        <v>15</v>
      </c>
      <c r="C350" t="s">
        <v>14</v>
      </c>
      <c r="D350" t="s">
        <v>1624</v>
      </c>
      <c r="E350" t="s">
        <v>1625</v>
      </c>
      <c r="F350" t="s">
        <v>18</v>
      </c>
      <c r="G350" t="s">
        <v>2026</v>
      </c>
      <c r="H350" t="s">
        <v>473</v>
      </c>
      <c r="I350" t="s">
        <v>420</v>
      </c>
      <c r="J350" t="s">
        <v>2027</v>
      </c>
      <c r="K350" t="s">
        <v>2028</v>
      </c>
      <c r="L350" t="s">
        <v>2029</v>
      </c>
      <c r="M350" t="s">
        <v>25</v>
      </c>
      <c r="N350">
        <f>IF(ISBLANK(Tabella1[[#This Row],[importoAggiudicazione]]),"-",Tabella1[[#This Row],[importoAggiudicazione]]-Tabella1[[#This Row],[sommeLiquidate]])</f>
        <v>1.0000000000104592E-2</v>
      </c>
    </row>
    <row r="351" spans="1:14" x14ac:dyDescent="0.25">
      <c r="A351" t="s">
        <v>14</v>
      </c>
      <c r="B351" t="s">
        <v>15</v>
      </c>
      <c r="C351" t="s">
        <v>14</v>
      </c>
      <c r="D351" t="s">
        <v>1628</v>
      </c>
      <c r="E351" t="s">
        <v>1629</v>
      </c>
      <c r="F351" t="s">
        <v>13</v>
      </c>
      <c r="H351" t="s">
        <v>13</v>
      </c>
      <c r="I351" t="s">
        <v>13</v>
      </c>
      <c r="J351" t="s">
        <v>13</v>
      </c>
      <c r="K351" t="s">
        <v>80</v>
      </c>
      <c r="L351" t="s">
        <v>81</v>
      </c>
      <c r="M351" t="s">
        <v>71</v>
      </c>
      <c r="N351" t="str">
        <f>IF(ISBLANK(Tabella1[[#This Row],[importoAggiudicazione]]),"-",Tabella1[[#This Row],[importoAggiudicazione]]-Tabella1[[#This Row],[sommeLiquidate]])</f>
        <v>-</v>
      </c>
    </row>
    <row r="352" spans="1:14" x14ac:dyDescent="0.25">
      <c r="A352" t="s">
        <v>14</v>
      </c>
      <c r="B352" t="s">
        <v>15</v>
      </c>
      <c r="C352" t="s">
        <v>14</v>
      </c>
      <c r="D352" t="s">
        <v>1632</v>
      </c>
      <c r="E352" t="s">
        <v>1633</v>
      </c>
      <c r="F352" t="s">
        <v>18</v>
      </c>
      <c r="G352" t="s">
        <v>483</v>
      </c>
      <c r="H352" t="s">
        <v>166</v>
      </c>
      <c r="I352" t="s">
        <v>13</v>
      </c>
      <c r="J352" t="s">
        <v>484</v>
      </c>
      <c r="K352" t="s">
        <v>485</v>
      </c>
      <c r="L352" t="s">
        <v>486</v>
      </c>
      <c r="M352" t="s">
        <v>25</v>
      </c>
      <c r="N352">
        <f>IF(ISBLANK(Tabella1[[#This Row],[importoAggiudicazione]]),"-",Tabella1[[#This Row],[importoAggiudicazione]]-Tabella1[[#This Row],[sommeLiquidate]])</f>
        <v>27.270000000000437</v>
      </c>
    </row>
    <row r="353" spans="1:14" x14ac:dyDescent="0.25">
      <c r="A353" t="s">
        <v>14</v>
      </c>
      <c r="B353" t="s">
        <v>15</v>
      </c>
      <c r="C353" t="s">
        <v>14</v>
      </c>
      <c r="D353" t="s">
        <v>1635</v>
      </c>
      <c r="E353" t="s">
        <v>1636</v>
      </c>
      <c r="F353" t="s">
        <v>18</v>
      </c>
      <c r="G353" t="s">
        <v>519</v>
      </c>
      <c r="H353" t="s">
        <v>520</v>
      </c>
      <c r="I353" t="s">
        <v>521</v>
      </c>
      <c r="J353" t="s">
        <v>522</v>
      </c>
      <c r="K353" t="s">
        <v>485</v>
      </c>
      <c r="L353" t="s">
        <v>486</v>
      </c>
      <c r="M353" t="s">
        <v>25</v>
      </c>
      <c r="N353">
        <f>IF(ISBLANK(Tabella1[[#This Row],[importoAggiudicazione]]),"-",Tabella1[[#This Row],[importoAggiudicazione]]-Tabella1[[#This Row],[sommeLiquidate]])</f>
        <v>12.25</v>
      </c>
    </row>
    <row r="354" spans="1:14" x14ac:dyDescent="0.25">
      <c r="A354" t="s">
        <v>14</v>
      </c>
      <c r="B354" t="s">
        <v>15</v>
      </c>
      <c r="C354" t="s">
        <v>14</v>
      </c>
      <c r="D354" t="s">
        <v>1639</v>
      </c>
      <c r="E354" t="s">
        <v>1640</v>
      </c>
      <c r="F354" t="s">
        <v>18</v>
      </c>
      <c r="G354" t="s">
        <v>587</v>
      </c>
      <c r="H354" t="s">
        <v>588</v>
      </c>
      <c r="I354" t="s">
        <v>589</v>
      </c>
      <c r="J354" t="s">
        <v>587</v>
      </c>
      <c r="K354" t="s">
        <v>590</v>
      </c>
      <c r="L354" t="s">
        <v>591</v>
      </c>
      <c r="M354" t="s">
        <v>25</v>
      </c>
      <c r="N354">
        <f>IF(ISBLANK(Tabella1[[#This Row],[importoAggiudicazione]]),"-",Tabella1[[#This Row],[importoAggiudicazione]]-Tabella1[[#This Row],[sommeLiquidate]])</f>
        <v>0</v>
      </c>
    </row>
    <row r="355" spans="1:14" x14ac:dyDescent="0.25">
      <c r="A355" t="s">
        <v>14</v>
      </c>
      <c r="B355" t="s">
        <v>15</v>
      </c>
      <c r="C355" t="s">
        <v>14</v>
      </c>
      <c r="D355" t="s">
        <v>1642</v>
      </c>
      <c r="E355" t="s">
        <v>1643</v>
      </c>
      <c r="F355" t="s">
        <v>432</v>
      </c>
      <c r="G355" t="s">
        <v>895</v>
      </c>
      <c r="H355" t="s">
        <v>896</v>
      </c>
      <c r="I355" t="s">
        <v>805</v>
      </c>
      <c r="J355" t="s">
        <v>897</v>
      </c>
      <c r="K355" t="s">
        <v>898</v>
      </c>
      <c r="L355" t="s">
        <v>899</v>
      </c>
      <c r="M355" t="s">
        <v>25</v>
      </c>
      <c r="N355">
        <f>IF(ISBLANK(Tabella1[[#This Row],[importoAggiudicazione]]),"-",Tabella1[[#This Row],[importoAggiudicazione]]-Tabella1[[#This Row],[sommeLiquidate]])</f>
        <v>-10</v>
      </c>
    </row>
    <row r="356" spans="1:14" x14ac:dyDescent="0.25">
      <c r="A356" t="s">
        <v>14</v>
      </c>
      <c r="B356" t="s">
        <v>15</v>
      </c>
      <c r="C356" t="s">
        <v>14</v>
      </c>
      <c r="D356" t="s">
        <v>1645</v>
      </c>
      <c r="E356" t="s">
        <v>1646</v>
      </c>
      <c r="F356" t="s">
        <v>13</v>
      </c>
      <c r="H356" t="s">
        <v>13</v>
      </c>
      <c r="I356" t="s">
        <v>13</v>
      </c>
      <c r="J356" t="s">
        <v>13</v>
      </c>
      <c r="K356" t="s">
        <v>111</v>
      </c>
      <c r="L356" t="s">
        <v>112</v>
      </c>
      <c r="M356" t="s">
        <v>71</v>
      </c>
      <c r="N356" t="str">
        <f>IF(ISBLANK(Tabella1[[#This Row],[importoAggiudicazione]]),"-",Tabella1[[#This Row],[importoAggiudicazione]]-Tabella1[[#This Row],[sommeLiquidate]])</f>
        <v>-</v>
      </c>
    </row>
    <row r="357" spans="1:14" x14ac:dyDescent="0.25">
      <c r="A357" t="s">
        <v>14</v>
      </c>
      <c r="B357" t="s">
        <v>15</v>
      </c>
      <c r="C357" t="s">
        <v>14</v>
      </c>
      <c r="D357" t="s">
        <v>1652</v>
      </c>
      <c r="E357" t="s">
        <v>1653</v>
      </c>
      <c r="F357" t="s">
        <v>18</v>
      </c>
      <c r="G357" t="s">
        <v>184</v>
      </c>
      <c r="H357" t="s">
        <v>185</v>
      </c>
      <c r="I357" t="s">
        <v>185</v>
      </c>
      <c r="J357" t="s">
        <v>184</v>
      </c>
      <c r="K357" t="s">
        <v>186</v>
      </c>
      <c r="L357" t="s">
        <v>187</v>
      </c>
      <c r="M357" t="s">
        <v>25</v>
      </c>
      <c r="N357">
        <f>IF(ISBLANK(Tabella1[[#This Row],[importoAggiudicazione]]),"-",Tabella1[[#This Row],[importoAggiudicazione]]-Tabella1[[#This Row],[sommeLiquidate]])</f>
        <v>0</v>
      </c>
    </row>
    <row r="358" spans="1:14" x14ac:dyDescent="0.25">
      <c r="A358" t="s">
        <v>14</v>
      </c>
      <c r="B358" t="s">
        <v>15</v>
      </c>
      <c r="C358" t="s">
        <v>14</v>
      </c>
      <c r="D358" t="s">
        <v>1656</v>
      </c>
      <c r="E358" t="s">
        <v>1657</v>
      </c>
      <c r="F358" t="s">
        <v>13</v>
      </c>
      <c r="H358" t="s">
        <v>13</v>
      </c>
      <c r="I358" t="s">
        <v>13</v>
      </c>
      <c r="J358" t="s">
        <v>13</v>
      </c>
      <c r="K358" t="s">
        <v>82</v>
      </c>
      <c r="L358" t="s">
        <v>83</v>
      </c>
      <c r="M358" t="s">
        <v>71</v>
      </c>
      <c r="N358" t="str">
        <f>IF(ISBLANK(Tabella1[[#This Row],[importoAggiudicazione]]),"-",Tabella1[[#This Row],[importoAggiudicazione]]-Tabella1[[#This Row],[sommeLiquidate]])</f>
        <v>-</v>
      </c>
    </row>
    <row r="359" spans="1:14" x14ac:dyDescent="0.25">
      <c r="A359" t="s">
        <v>14</v>
      </c>
      <c r="B359" t="s">
        <v>15</v>
      </c>
      <c r="C359" t="s">
        <v>14</v>
      </c>
      <c r="D359" t="s">
        <v>1663</v>
      </c>
      <c r="E359" t="s">
        <v>1664</v>
      </c>
      <c r="F359" t="s">
        <v>18</v>
      </c>
      <c r="G359" t="s">
        <v>543</v>
      </c>
      <c r="H359" t="s">
        <v>544</v>
      </c>
      <c r="I359" t="s">
        <v>545</v>
      </c>
      <c r="J359" t="s">
        <v>543</v>
      </c>
      <c r="K359" t="s">
        <v>546</v>
      </c>
      <c r="L359" t="s">
        <v>547</v>
      </c>
      <c r="M359" t="s">
        <v>25</v>
      </c>
      <c r="N359">
        <f>IF(ISBLANK(Tabella1[[#This Row],[importoAggiudicazione]]),"-",Tabella1[[#This Row],[importoAggiudicazione]]-Tabella1[[#This Row],[sommeLiquidate]])</f>
        <v>0</v>
      </c>
    </row>
    <row r="360" spans="1:14" x14ac:dyDescent="0.25">
      <c r="A360" t="s">
        <v>14</v>
      </c>
      <c r="B360" t="s">
        <v>15</v>
      </c>
      <c r="C360" t="s">
        <v>14</v>
      </c>
      <c r="D360" t="s">
        <v>1668</v>
      </c>
      <c r="E360" t="s">
        <v>1669</v>
      </c>
      <c r="F360" t="s">
        <v>18</v>
      </c>
      <c r="G360" t="s">
        <v>999</v>
      </c>
      <c r="H360" t="s">
        <v>46</v>
      </c>
      <c r="I360" t="s">
        <v>954</v>
      </c>
      <c r="J360" t="s">
        <v>999</v>
      </c>
      <c r="K360" t="s">
        <v>1000</v>
      </c>
      <c r="L360" t="s">
        <v>1001</v>
      </c>
      <c r="M360" t="s">
        <v>25</v>
      </c>
      <c r="N360">
        <f>IF(ISBLANK(Tabella1[[#This Row],[importoAggiudicazione]]),"-",Tabella1[[#This Row],[importoAggiudicazione]]-Tabella1[[#This Row],[sommeLiquidate]])</f>
        <v>0</v>
      </c>
    </row>
    <row r="361" spans="1:14" x14ac:dyDescent="0.25">
      <c r="A361" t="s">
        <v>14</v>
      </c>
      <c r="B361" t="s">
        <v>15</v>
      </c>
      <c r="C361" t="s">
        <v>14</v>
      </c>
      <c r="D361" t="s">
        <v>1672</v>
      </c>
      <c r="E361" t="s">
        <v>1673</v>
      </c>
      <c r="F361" t="s">
        <v>18</v>
      </c>
      <c r="G361" t="s">
        <v>999</v>
      </c>
      <c r="H361" t="s">
        <v>1102</v>
      </c>
      <c r="I361" t="s">
        <v>420</v>
      </c>
      <c r="J361" t="s">
        <v>999</v>
      </c>
      <c r="K361" t="s">
        <v>1000</v>
      </c>
      <c r="L361" t="s">
        <v>1001</v>
      </c>
      <c r="M361" t="s">
        <v>25</v>
      </c>
      <c r="N361">
        <f>IF(ISBLANK(Tabella1[[#This Row],[importoAggiudicazione]]),"-",Tabella1[[#This Row],[importoAggiudicazione]]-Tabella1[[#This Row],[sommeLiquidate]])</f>
        <v>0</v>
      </c>
    </row>
    <row r="362" spans="1:14" x14ac:dyDescent="0.25">
      <c r="A362" t="s">
        <v>14</v>
      </c>
      <c r="B362" t="s">
        <v>15</v>
      </c>
      <c r="C362" t="s">
        <v>14</v>
      </c>
      <c r="D362" t="s">
        <v>1675</v>
      </c>
      <c r="E362" t="s">
        <v>1676</v>
      </c>
      <c r="F362" t="s">
        <v>18</v>
      </c>
      <c r="G362" t="s">
        <v>1273</v>
      </c>
      <c r="H362" t="s">
        <v>256</v>
      </c>
      <c r="I362" t="s">
        <v>954</v>
      </c>
      <c r="J362" t="s">
        <v>1273</v>
      </c>
      <c r="K362" t="s">
        <v>1000</v>
      </c>
      <c r="L362" t="s">
        <v>1001</v>
      </c>
      <c r="M362" t="s">
        <v>25</v>
      </c>
      <c r="N362">
        <f>IF(ISBLANK(Tabella1[[#This Row],[importoAggiudicazione]]),"-",Tabella1[[#This Row],[importoAggiudicazione]]-Tabella1[[#This Row],[sommeLiquidate]])</f>
        <v>0</v>
      </c>
    </row>
    <row r="363" spans="1:14" x14ac:dyDescent="0.25">
      <c r="A363" t="s">
        <v>14</v>
      </c>
      <c r="B363" t="s">
        <v>15</v>
      </c>
      <c r="C363" t="s">
        <v>14</v>
      </c>
      <c r="D363" t="s">
        <v>1680</v>
      </c>
      <c r="E363" t="s">
        <v>808</v>
      </c>
      <c r="F363" t="s">
        <v>18</v>
      </c>
      <c r="G363" t="s">
        <v>850</v>
      </c>
      <c r="H363" t="s">
        <v>851</v>
      </c>
      <c r="I363" t="s">
        <v>852</v>
      </c>
      <c r="J363" t="s">
        <v>850</v>
      </c>
      <c r="K363" t="s">
        <v>853</v>
      </c>
      <c r="L363" t="s">
        <v>854</v>
      </c>
      <c r="M363" t="s">
        <v>25</v>
      </c>
      <c r="N363">
        <f>IF(ISBLANK(Tabella1[[#This Row],[importoAggiudicazione]]),"-",Tabella1[[#This Row],[importoAggiudicazione]]-Tabella1[[#This Row],[sommeLiquidate]])</f>
        <v>0</v>
      </c>
    </row>
    <row r="364" spans="1:14" x14ac:dyDescent="0.25">
      <c r="A364" t="s">
        <v>14</v>
      </c>
      <c r="B364" t="s">
        <v>15</v>
      </c>
      <c r="C364" t="s">
        <v>14</v>
      </c>
      <c r="D364" t="s">
        <v>1682</v>
      </c>
      <c r="E364" t="s">
        <v>1683</v>
      </c>
      <c r="F364" t="s">
        <v>52</v>
      </c>
      <c r="G364" t="s">
        <v>685</v>
      </c>
      <c r="H364" t="s">
        <v>686</v>
      </c>
      <c r="I364" t="s">
        <v>687</v>
      </c>
      <c r="J364" t="s">
        <v>685</v>
      </c>
      <c r="K364" t="s">
        <v>688</v>
      </c>
      <c r="L364" t="s">
        <v>689</v>
      </c>
      <c r="M364" t="s">
        <v>25</v>
      </c>
      <c r="N364">
        <f>IF(ISBLANK(Tabella1[[#This Row],[importoAggiudicazione]]),"-",Tabella1[[#This Row],[importoAggiudicazione]]-Tabella1[[#This Row],[sommeLiquidate]])</f>
        <v>0</v>
      </c>
    </row>
    <row r="365" spans="1:14" x14ac:dyDescent="0.25">
      <c r="A365" t="s">
        <v>14</v>
      </c>
      <c r="B365" t="s">
        <v>15</v>
      </c>
      <c r="C365" t="s">
        <v>14</v>
      </c>
      <c r="D365" t="s">
        <v>1686</v>
      </c>
      <c r="E365" t="s">
        <v>1687</v>
      </c>
      <c r="F365" t="s">
        <v>18</v>
      </c>
      <c r="G365" t="s">
        <v>1505</v>
      </c>
      <c r="H365" t="s">
        <v>1506</v>
      </c>
      <c r="I365" t="s">
        <v>504</v>
      </c>
      <c r="J365" t="s">
        <v>1505</v>
      </c>
      <c r="K365" t="s">
        <v>1507</v>
      </c>
      <c r="L365" t="s">
        <v>1508</v>
      </c>
      <c r="M365" t="s">
        <v>25</v>
      </c>
      <c r="N365">
        <f>IF(ISBLANK(Tabella1[[#This Row],[importoAggiudicazione]]),"-",Tabella1[[#This Row],[importoAggiudicazione]]-Tabella1[[#This Row],[sommeLiquidate]])</f>
        <v>0</v>
      </c>
    </row>
    <row r="366" spans="1:14" x14ac:dyDescent="0.25">
      <c r="A366" t="s">
        <v>14</v>
      </c>
      <c r="B366" t="s">
        <v>15</v>
      </c>
      <c r="C366" t="s">
        <v>14</v>
      </c>
      <c r="D366" t="s">
        <v>1691</v>
      </c>
      <c r="E366" t="s">
        <v>1692</v>
      </c>
      <c r="F366" t="s">
        <v>18</v>
      </c>
      <c r="G366" t="s">
        <v>1233</v>
      </c>
      <c r="H366" t="s">
        <v>858</v>
      </c>
      <c r="I366" t="s">
        <v>420</v>
      </c>
      <c r="J366" t="s">
        <v>1234</v>
      </c>
      <c r="K366" t="s">
        <v>1235</v>
      </c>
      <c r="L366" t="s">
        <v>1236</v>
      </c>
      <c r="M366" t="s">
        <v>71</v>
      </c>
      <c r="N366">
        <f>IF(ISBLANK(Tabella1[[#This Row],[importoAggiudicazione]]),"-",Tabella1[[#This Row],[importoAggiudicazione]]-Tabella1[[#This Row],[sommeLiquidate]])</f>
        <v>26</v>
      </c>
    </row>
    <row r="367" spans="1:14" x14ac:dyDescent="0.25">
      <c r="A367" t="s">
        <v>14</v>
      </c>
      <c r="B367" t="s">
        <v>15</v>
      </c>
      <c r="C367" t="s">
        <v>14</v>
      </c>
      <c r="D367" t="s">
        <v>1693</v>
      </c>
      <c r="E367" t="s">
        <v>1694</v>
      </c>
      <c r="F367" t="s">
        <v>432</v>
      </c>
      <c r="G367" t="s">
        <v>1248</v>
      </c>
      <c r="H367" t="s">
        <v>380</v>
      </c>
      <c r="I367" t="s">
        <v>420</v>
      </c>
      <c r="J367" t="s">
        <v>1248</v>
      </c>
      <c r="K367" t="s">
        <v>1249</v>
      </c>
      <c r="L367" t="s">
        <v>1250</v>
      </c>
      <c r="M367" t="s">
        <v>25</v>
      </c>
      <c r="N367">
        <f>IF(ISBLANK(Tabella1[[#This Row],[importoAggiudicazione]]),"-",Tabella1[[#This Row],[importoAggiudicazione]]-Tabella1[[#This Row],[sommeLiquidate]])</f>
        <v>0</v>
      </c>
    </row>
    <row r="368" spans="1:14" x14ac:dyDescent="0.25">
      <c r="A368" t="s">
        <v>14</v>
      </c>
      <c r="B368" t="s">
        <v>15</v>
      </c>
      <c r="C368" t="s">
        <v>14</v>
      </c>
      <c r="D368" t="s">
        <v>1697</v>
      </c>
      <c r="E368" t="s">
        <v>1698</v>
      </c>
      <c r="F368" t="s">
        <v>18</v>
      </c>
      <c r="G368" t="s">
        <v>273</v>
      </c>
      <c r="H368" t="s">
        <v>251</v>
      </c>
      <c r="I368" t="s">
        <v>251</v>
      </c>
      <c r="J368" t="s">
        <v>273</v>
      </c>
      <c r="K368" t="s">
        <v>274</v>
      </c>
      <c r="L368" t="s">
        <v>275</v>
      </c>
      <c r="M368" t="s">
        <v>25</v>
      </c>
      <c r="N368">
        <f>IF(ISBLANK(Tabella1[[#This Row],[importoAggiudicazione]]),"-",Tabella1[[#This Row],[importoAggiudicazione]]-Tabella1[[#This Row],[sommeLiquidate]])</f>
        <v>0</v>
      </c>
    </row>
    <row r="369" spans="1:14" x14ac:dyDescent="0.25">
      <c r="A369" t="s">
        <v>14</v>
      </c>
      <c r="B369" t="s">
        <v>15</v>
      </c>
      <c r="C369" t="s">
        <v>14</v>
      </c>
      <c r="D369" t="s">
        <v>1700</v>
      </c>
      <c r="E369" t="s">
        <v>1701</v>
      </c>
      <c r="F369" t="s">
        <v>18</v>
      </c>
      <c r="G369" t="s">
        <v>2139</v>
      </c>
      <c r="H369" t="s">
        <v>814</v>
      </c>
      <c r="I369" t="s">
        <v>1390</v>
      </c>
      <c r="J369" t="s">
        <v>2139</v>
      </c>
      <c r="K369" t="s">
        <v>2140</v>
      </c>
      <c r="L369" t="s">
        <v>2141</v>
      </c>
      <c r="M369" t="s">
        <v>25</v>
      </c>
      <c r="N369">
        <f>IF(ISBLANK(Tabella1[[#This Row],[importoAggiudicazione]]),"-",Tabella1[[#This Row],[importoAggiudicazione]]-Tabella1[[#This Row],[sommeLiquidate]])</f>
        <v>0</v>
      </c>
    </row>
    <row r="370" spans="1:14" x14ac:dyDescent="0.25">
      <c r="A370" t="s">
        <v>14</v>
      </c>
      <c r="B370" t="s">
        <v>15</v>
      </c>
      <c r="C370" t="s">
        <v>14</v>
      </c>
      <c r="D370" t="s">
        <v>1705</v>
      </c>
      <c r="E370" t="s">
        <v>1706</v>
      </c>
      <c r="F370" t="s">
        <v>18</v>
      </c>
      <c r="G370" t="s">
        <v>513</v>
      </c>
      <c r="H370" t="s">
        <v>140</v>
      </c>
      <c r="I370" t="s">
        <v>21</v>
      </c>
      <c r="J370" t="s">
        <v>514</v>
      </c>
      <c r="K370" t="s">
        <v>515</v>
      </c>
      <c r="L370" t="s">
        <v>516</v>
      </c>
      <c r="M370" t="s">
        <v>25</v>
      </c>
      <c r="N370">
        <f>IF(ISBLANK(Tabella1[[#This Row],[importoAggiudicazione]]),"-",Tabella1[[#This Row],[importoAggiudicazione]]-Tabella1[[#This Row],[sommeLiquidate]])</f>
        <v>529.61000000000058</v>
      </c>
    </row>
    <row r="371" spans="1:14" x14ac:dyDescent="0.25">
      <c r="A371" t="s">
        <v>14</v>
      </c>
      <c r="B371" t="s">
        <v>15</v>
      </c>
      <c r="C371" t="s">
        <v>14</v>
      </c>
      <c r="D371" t="s">
        <v>1710</v>
      </c>
      <c r="E371" t="s">
        <v>1711</v>
      </c>
      <c r="F371" t="s">
        <v>128</v>
      </c>
      <c r="G371" t="s">
        <v>1098</v>
      </c>
      <c r="H371" t="s">
        <v>473</v>
      </c>
      <c r="I371" t="s">
        <v>420</v>
      </c>
      <c r="J371" t="s">
        <v>1098</v>
      </c>
      <c r="K371" t="s">
        <v>515</v>
      </c>
      <c r="L371" t="s">
        <v>516</v>
      </c>
      <c r="M371" t="s">
        <v>25</v>
      </c>
      <c r="N371">
        <f>IF(ISBLANK(Tabella1[[#This Row],[importoAggiudicazione]]),"-",Tabella1[[#This Row],[importoAggiudicazione]]-Tabella1[[#This Row],[sommeLiquidate]])</f>
        <v>0</v>
      </c>
    </row>
    <row r="372" spans="1:14" x14ac:dyDescent="0.25">
      <c r="A372" t="s">
        <v>14</v>
      </c>
      <c r="B372" t="s">
        <v>15</v>
      </c>
      <c r="C372" t="s">
        <v>14</v>
      </c>
      <c r="D372" t="s">
        <v>1713</v>
      </c>
      <c r="E372" t="s">
        <v>1714</v>
      </c>
      <c r="F372" t="s">
        <v>18</v>
      </c>
      <c r="G372" t="s">
        <v>762</v>
      </c>
      <c r="H372" t="s">
        <v>473</v>
      </c>
      <c r="I372" t="s">
        <v>420</v>
      </c>
      <c r="J372" t="s">
        <v>763</v>
      </c>
      <c r="K372" t="s">
        <v>764</v>
      </c>
      <c r="L372" t="s">
        <v>765</v>
      </c>
      <c r="M372" t="s">
        <v>25</v>
      </c>
      <c r="N372">
        <f>IF(ISBLANK(Tabella1[[#This Row],[importoAggiudicazione]]),"-",Tabella1[[#This Row],[importoAggiudicazione]]-Tabella1[[#This Row],[sommeLiquidate]])</f>
        <v>14.600000000000023</v>
      </c>
    </row>
    <row r="373" spans="1:14" x14ac:dyDescent="0.25">
      <c r="A373" t="s">
        <v>14</v>
      </c>
      <c r="B373" t="s">
        <v>15</v>
      </c>
      <c r="C373" t="s">
        <v>14</v>
      </c>
      <c r="D373" t="s">
        <v>1716</v>
      </c>
      <c r="E373" t="s">
        <v>1717</v>
      </c>
      <c r="F373" t="s">
        <v>18</v>
      </c>
      <c r="G373" t="s">
        <v>575</v>
      </c>
      <c r="H373" t="s">
        <v>248</v>
      </c>
      <c r="I373" t="s">
        <v>251</v>
      </c>
      <c r="J373" t="s">
        <v>575</v>
      </c>
      <c r="K373" t="s">
        <v>576</v>
      </c>
      <c r="L373" t="s">
        <v>577</v>
      </c>
      <c r="M373" t="s">
        <v>25</v>
      </c>
      <c r="N373">
        <f>IF(ISBLANK(Tabella1[[#This Row],[importoAggiudicazione]]),"-",Tabella1[[#This Row],[importoAggiudicazione]]-Tabella1[[#This Row],[sommeLiquidate]])</f>
        <v>0</v>
      </c>
    </row>
    <row r="374" spans="1:14" x14ac:dyDescent="0.25">
      <c r="A374" t="s">
        <v>14</v>
      </c>
      <c r="B374" t="s">
        <v>15</v>
      </c>
      <c r="C374" t="s">
        <v>14</v>
      </c>
      <c r="D374" t="s">
        <v>1722</v>
      </c>
      <c r="E374" t="s">
        <v>1723</v>
      </c>
      <c r="F374" t="s">
        <v>128</v>
      </c>
      <c r="G374" t="s">
        <v>139</v>
      </c>
      <c r="H374" t="s">
        <v>140</v>
      </c>
      <c r="I374" t="s">
        <v>21</v>
      </c>
      <c r="J374" t="s">
        <v>141</v>
      </c>
      <c r="K374" t="s">
        <v>142</v>
      </c>
      <c r="L374" t="s">
        <v>143</v>
      </c>
      <c r="M374" t="s">
        <v>71</v>
      </c>
      <c r="N374">
        <f>IF(ISBLANK(Tabella1[[#This Row],[importoAggiudicazione]]),"-",Tabella1[[#This Row],[importoAggiudicazione]]-Tabella1[[#This Row],[sommeLiquidate]])</f>
        <v>27164.769999999553</v>
      </c>
    </row>
    <row r="375" spans="1:14" x14ac:dyDescent="0.25">
      <c r="A375" t="s">
        <v>14</v>
      </c>
      <c r="B375" t="s">
        <v>15</v>
      </c>
      <c r="C375" t="s">
        <v>14</v>
      </c>
      <c r="D375" t="s">
        <v>1728</v>
      </c>
      <c r="E375" t="s">
        <v>1729</v>
      </c>
      <c r="F375" t="s">
        <v>18</v>
      </c>
      <c r="G375" t="s">
        <v>1619</v>
      </c>
      <c r="H375" t="s">
        <v>251</v>
      </c>
      <c r="I375" t="s">
        <v>259</v>
      </c>
      <c r="J375" t="s">
        <v>1619</v>
      </c>
      <c r="K375" t="s">
        <v>2133</v>
      </c>
      <c r="L375" t="s">
        <v>2134</v>
      </c>
      <c r="M375" t="s">
        <v>25</v>
      </c>
      <c r="N375">
        <f>IF(ISBLANK(Tabella1[[#This Row],[importoAggiudicazione]]),"-",Tabella1[[#This Row],[importoAggiudicazione]]-Tabella1[[#This Row],[sommeLiquidate]])</f>
        <v>0</v>
      </c>
    </row>
    <row r="376" spans="1:14" x14ac:dyDescent="0.25">
      <c r="A376" t="s">
        <v>13</v>
      </c>
      <c r="B376" t="s">
        <v>13</v>
      </c>
      <c r="C376" t="s">
        <v>13</v>
      </c>
      <c r="D376" t="s">
        <v>13</v>
      </c>
      <c r="E376" t="s">
        <v>13</v>
      </c>
      <c r="F376" t="s">
        <v>18</v>
      </c>
      <c r="G376" t="s">
        <v>1677</v>
      </c>
      <c r="H376" t="s">
        <v>1184</v>
      </c>
      <c r="I376" t="s">
        <v>207</v>
      </c>
      <c r="J376" t="s">
        <v>1677</v>
      </c>
      <c r="K376" t="s">
        <v>1678</v>
      </c>
      <c r="L376" t="s">
        <v>1679</v>
      </c>
      <c r="M376" t="s">
        <v>25</v>
      </c>
      <c r="N376">
        <f>IF(ISBLANK(Tabella1[[#This Row],[importoAggiudicazione]]),"-",Tabella1[[#This Row],[importoAggiudicazione]]-Tabella1[[#This Row],[sommeLiquidate]])</f>
        <v>0</v>
      </c>
    </row>
    <row r="377" spans="1:14" x14ac:dyDescent="0.25">
      <c r="A377" t="s">
        <v>13</v>
      </c>
      <c r="B377" t="s">
        <v>13</v>
      </c>
      <c r="C377" t="s">
        <v>13</v>
      </c>
      <c r="D377" t="s">
        <v>13</v>
      </c>
      <c r="E377" t="s">
        <v>13</v>
      </c>
      <c r="F377" t="s">
        <v>13</v>
      </c>
      <c r="H377" t="s">
        <v>13</v>
      </c>
      <c r="I377" t="s">
        <v>13</v>
      </c>
      <c r="J377" t="s">
        <v>13</v>
      </c>
      <c r="K377" t="s">
        <v>107</v>
      </c>
      <c r="L377" t="s">
        <v>108</v>
      </c>
      <c r="M377" t="s">
        <v>71</v>
      </c>
      <c r="N377" t="str">
        <f>IF(ISBLANK(Tabella1[[#This Row],[importoAggiudicazione]]),"-",Tabella1[[#This Row],[importoAggiudicazione]]-Tabella1[[#This Row],[sommeLiquidate]])</f>
        <v>-</v>
      </c>
    </row>
    <row r="378" spans="1:14" x14ac:dyDescent="0.25">
      <c r="A378" t="s">
        <v>14</v>
      </c>
      <c r="B378" t="s">
        <v>15</v>
      </c>
      <c r="C378" t="s">
        <v>14</v>
      </c>
      <c r="D378" t="s">
        <v>1738</v>
      </c>
      <c r="E378" t="s">
        <v>1739</v>
      </c>
      <c r="F378" t="s">
        <v>18</v>
      </c>
      <c r="G378" t="s">
        <v>425</v>
      </c>
      <c r="H378" t="s">
        <v>426</v>
      </c>
      <c r="I378" t="s">
        <v>427</v>
      </c>
      <c r="J378" t="s">
        <v>425</v>
      </c>
      <c r="K378" t="s">
        <v>428</v>
      </c>
      <c r="L378" t="s">
        <v>429</v>
      </c>
      <c r="M378" t="s">
        <v>25</v>
      </c>
      <c r="N378">
        <f>IF(ISBLANK(Tabella1[[#This Row],[importoAggiudicazione]]),"-",Tabella1[[#This Row],[importoAggiudicazione]]-Tabella1[[#This Row],[sommeLiquidate]])</f>
        <v>0</v>
      </c>
    </row>
    <row r="379" spans="1:14" x14ac:dyDescent="0.25">
      <c r="A379" t="s">
        <v>14</v>
      </c>
      <c r="B379" t="s">
        <v>15</v>
      </c>
      <c r="C379" t="s">
        <v>14</v>
      </c>
      <c r="D379" t="s">
        <v>1743</v>
      </c>
      <c r="E379" t="s">
        <v>1744</v>
      </c>
      <c r="F379" t="s">
        <v>13</v>
      </c>
      <c r="H379" t="s">
        <v>13</v>
      </c>
      <c r="I379" t="s">
        <v>13</v>
      </c>
      <c r="J379" t="s">
        <v>13</v>
      </c>
      <c r="K379" t="s">
        <v>99</v>
      </c>
      <c r="L379" t="s">
        <v>100</v>
      </c>
      <c r="M379" t="s">
        <v>71</v>
      </c>
      <c r="N379" t="str">
        <f>IF(ISBLANK(Tabella1[[#This Row],[importoAggiudicazione]]),"-",Tabella1[[#This Row],[importoAggiudicazione]]-Tabella1[[#This Row],[sommeLiquidate]])</f>
        <v>-</v>
      </c>
    </row>
    <row r="380" spans="1:14" x14ac:dyDescent="0.25">
      <c r="A380" t="s">
        <v>14</v>
      </c>
      <c r="B380" t="s">
        <v>15</v>
      </c>
      <c r="C380" t="s">
        <v>14</v>
      </c>
      <c r="D380" t="s">
        <v>1747</v>
      </c>
      <c r="E380" t="s">
        <v>1748</v>
      </c>
      <c r="F380" t="s">
        <v>432</v>
      </c>
      <c r="G380" t="s">
        <v>1373</v>
      </c>
      <c r="H380" t="s">
        <v>1374</v>
      </c>
      <c r="I380" t="s">
        <v>420</v>
      </c>
      <c r="J380" t="s">
        <v>1373</v>
      </c>
      <c r="K380" t="s">
        <v>1375</v>
      </c>
      <c r="L380" t="s">
        <v>1376</v>
      </c>
      <c r="M380" t="s">
        <v>25</v>
      </c>
      <c r="N380">
        <f>IF(ISBLANK(Tabella1[[#This Row],[importoAggiudicazione]]),"-",Tabella1[[#This Row],[importoAggiudicazione]]-Tabella1[[#This Row],[sommeLiquidate]])</f>
        <v>0</v>
      </c>
    </row>
    <row r="381" spans="1:14" x14ac:dyDescent="0.25">
      <c r="A381" t="s">
        <v>14</v>
      </c>
      <c r="B381" t="s">
        <v>15</v>
      </c>
      <c r="C381" t="s">
        <v>14</v>
      </c>
      <c r="D381" t="s">
        <v>1752</v>
      </c>
      <c r="E381" t="s">
        <v>1753</v>
      </c>
      <c r="F381" t="s">
        <v>18</v>
      </c>
      <c r="G381" t="s">
        <v>1905</v>
      </c>
      <c r="H381" t="s">
        <v>1431</v>
      </c>
      <c r="I381" t="s">
        <v>1353</v>
      </c>
      <c r="J381" t="s">
        <v>1906</v>
      </c>
      <c r="K381" t="s">
        <v>1907</v>
      </c>
      <c r="L381" t="s">
        <v>1908</v>
      </c>
      <c r="M381" t="s">
        <v>25</v>
      </c>
      <c r="N381">
        <f>IF(ISBLANK(Tabella1[[#This Row],[importoAggiudicazione]]),"-",Tabella1[[#This Row],[importoAggiudicazione]]-Tabella1[[#This Row],[sommeLiquidate]])</f>
        <v>651.30999999999995</v>
      </c>
    </row>
    <row r="382" spans="1:14" x14ac:dyDescent="0.25">
      <c r="A382" t="s">
        <v>14</v>
      </c>
      <c r="B382" t="s">
        <v>15</v>
      </c>
      <c r="C382" t="s">
        <v>14</v>
      </c>
      <c r="D382" t="s">
        <v>1758</v>
      </c>
      <c r="E382" t="s">
        <v>1759</v>
      </c>
      <c r="F382" t="s">
        <v>18</v>
      </c>
      <c r="G382" t="s">
        <v>599</v>
      </c>
      <c r="H382" t="s">
        <v>333</v>
      </c>
      <c r="I382" t="s">
        <v>600</v>
      </c>
      <c r="J382" t="s">
        <v>599</v>
      </c>
      <c r="K382" t="s">
        <v>601</v>
      </c>
      <c r="L382" t="s">
        <v>602</v>
      </c>
      <c r="M382" t="s">
        <v>25</v>
      </c>
      <c r="N382">
        <f>IF(ISBLANK(Tabella1[[#This Row],[importoAggiudicazione]]),"-",Tabella1[[#This Row],[importoAggiudicazione]]-Tabella1[[#This Row],[sommeLiquidate]])</f>
        <v>0</v>
      </c>
    </row>
    <row r="383" spans="1:14" x14ac:dyDescent="0.25">
      <c r="A383" t="s">
        <v>14</v>
      </c>
      <c r="B383" t="s">
        <v>15</v>
      </c>
      <c r="C383" t="s">
        <v>14</v>
      </c>
      <c r="D383" t="s">
        <v>1763</v>
      </c>
      <c r="E383" t="s">
        <v>1764</v>
      </c>
      <c r="F383" t="s">
        <v>18</v>
      </c>
      <c r="G383" t="s">
        <v>1191</v>
      </c>
      <c r="H383" t="s">
        <v>694</v>
      </c>
      <c r="I383" t="s">
        <v>1379</v>
      </c>
      <c r="J383" t="s">
        <v>1191</v>
      </c>
      <c r="K383" t="s">
        <v>601</v>
      </c>
      <c r="L383" t="s">
        <v>602</v>
      </c>
      <c r="M383" t="s">
        <v>25</v>
      </c>
      <c r="N383">
        <f>IF(ISBLANK(Tabella1[[#This Row],[importoAggiudicazione]]),"-",Tabella1[[#This Row],[importoAggiudicazione]]-Tabella1[[#This Row],[sommeLiquidate]])</f>
        <v>0</v>
      </c>
    </row>
    <row r="384" spans="1:14" x14ac:dyDescent="0.25">
      <c r="A384" t="s">
        <v>14</v>
      </c>
      <c r="B384" t="s">
        <v>15</v>
      </c>
      <c r="C384" t="s">
        <v>14</v>
      </c>
      <c r="D384" t="s">
        <v>1768</v>
      </c>
      <c r="E384" t="s">
        <v>1769</v>
      </c>
      <c r="F384" t="s">
        <v>18</v>
      </c>
      <c r="G384" t="s">
        <v>1644</v>
      </c>
      <c r="H384" t="s">
        <v>1108</v>
      </c>
      <c r="I384" t="s">
        <v>1390</v>
      </c>
      <c r="J384" t="s">
        <v>1644</v>
      </c>
      <c r="K384" t="s">
        <v>601</v>
      </c>
      <c r="L384" t="s">
        <v>602</v>
      </c>
      <c r="M384" t="s">
        <v>25</v>
      </c>
      <c r="N384">
        <f>IF(ISBLANK(Tabella1[[#This Row],[importoAggiudicazione]]),"-",Tabella1[[#This Row],[importoAggiudicazione]]-Tabella1[[#This Row],[sommeLiquidate]])</f>
        <v>0</v>
      </c>
    </row>
    <row r="385" spans="1:14" x14ac:dyDescent="0.25">
      <c r="A385" t="s">
        <v>14</v>
      </c>
      <c r="B385" t="s">
        <v>15</v>
      </c>
      <c r="C385" t="s">
        <v>14</v>
      </c>
      <c r="D385" t="s">
        <v>1771</v>
      </c>
      <c r="E385" t="s">
        <v>1772</v>
      </c>
      <c r="F385" t="s">
        <v>18</v>
      </c>
      <c r="G385" t="s">
        <v>1712</v>
      </c>
      <c r="H385" t="s">
        <v>1177</v>
      </c>
      <c r="I385" t="s">
        <v>600</v>
      </c>
      <c r="J385" t="s">
        <v>1712</v>
      </c>
      <c r="K385" t="s">
        <v>601</v>
      </c>
      <c r="L385" t="s">
        <v>602</v>
      </c>
      <c r="M385" t="s">
        <v>25</v>
      </c>
      <c r="N385">
        <f>IF(ISBLANK(Tabella1[[#This Row],[importoAggiudicazione]]),"-",Tabella1[[#This Row],[importoAggiudicazione]]-Tabella1[[#This Row],[sommeLiquidate]])</f>
        <v>0</v>
      </c>
    </row>
    <row r="386" spans="1:14" x14ac:dyDescent="0.25">
      <c r="A386" t="s">
        <v>14</v>
      </c>
      <c r="B386" t="s">
        <v>15</v>
      </c>
      <c r="C386" t="s">
        <v>14</v>
      </c>
      <c r="D386" t="s">
        <v>1776</v>
      </c>
      <c r="E386" t="s">
        <v>1777</v>
      </c>
      <c r="F386" t="s">
        <v>18</v>
      </c>
      <c r="G386" t="s">
        <v>503</v>
      </c>
      <c r="H386" t="s">
        <v>473</v>
      </c>
      <c r="I386" t="s">
        <v>498</v>
      </c>
      <c r="J386" t="s">
        <v>503</v>
      </c>
      <c r="K386" t="s">
        <v>1169</v>
      </c>
      <c r="L386" t="s">
        <v>1170</v>
      </c>
      <c r="M386" t="s">
        <v>25</v>
      </c>
      <c r="N386">
        <f>IF(ISBLANK(Tabella1[[#This Row],[importoAggiudicazione]]),"-",Tabella1[[#This Row],[importoAggiudicazione]]-Tabella1[[#This Row],[sommeLiquidate]])</f>
        <v>0</v>
      </c>
    </row>
    <row r="387" spans="1:14" x14ac:dyDescent="0.25">
      <c r="A387" t="s">
        <v>14</v>
      </c>
      <c r="B387" t="s">
        <v>15</v>
      </c>
      <c r="C387" t="s">
        <v>14</v>
      </c>
      <c r="D387" t="s">
        <v>1779</v>
      </c>
      <c r="E387" t="s">
        <v>1780</v>
      </c>
      <c r="F387" t="s">
        <v>18</v>
      </c>
      <c r="G387" t="s">
        <v>2213</v>
      </c>
      <c r="H387" t="s">
        <v>342</v>
      </c>
      <c r="I387" t="s">
        <v>1553</v>
      </c>
      <c r="J387" t="s">
        <v>2214</v>
      </c>
      <c r="K387" t="s">
        <v>2215</v>
      </c>
      <c r="L387" t="s">
        <v>2216</v>
      </c>
      <c r="M387" t="s">
        <v>25</v>
      </c>
      <c r="N387">
        <f>IF(ISBLANK(Tabella1[[#This Row],[importoAggiudicazione]]),"-",Tabella1[[#This Row],[importoAggiudicazione]]-Tabella1[[#This Row],[sommeLiquidate]])</f>
        <v>0.67999999999994998</v>
      </c>
    </row>
    <row r="388" spans="1:14" x14ac:dyDescent="0.25">
      <c r="A388" t="s">
        <v>14</v>
      </c>
      <c r="B388" t="s">
        <v>15</v>
      </c>
      <c r="C388" t="s">
        <v>14</v>
      </c>
      <c r="D388" t="s">
        <v>1784</v>
      </c>
      <c r="E388" t="s">
        <v>1785</v>
      </c>
      <c r="F388" t="s">
        <v>13</v>
      </c>
      <c r="H388" t="s">
        <v>13</v>
      </c>
      <c r="I388" t="s">
        <v>13</v>
      </c>
      <c r="J388" t="s">
        <v>13</v>
      </c>
      <c r="K388" t="s">
        <v>101</v>
      </c>
      <c r="L388" t="s">
        <v>102</v>
      </c>
      <c r="M388" t="s">
        <v>71</v>
      </c>
      <c r="N388" t="str">
        <f>IF(ISBLANK(Tabella1[[#This Row],[importoAggiudicazione]]),"-",Tabella1[[#This Row],[importoAggiudicazione]]-Tabella1[[#This Row],[sommeLiquidate]])</f>
        <v>-</v>
      </c>
    </row>
    <row r="389" spans="1:14" x14ac:dyDescent="0.25">
      <c r="A389" t="s">
        <v>14</v>
      </c>
      <c r="B389" t="s">
        <v>15</v>
      </c>
      <c r="C389" t="s">
        <v>14</v>
      </c>
      <c r="D389" t="s">
        <v>1789</v>
      </c>
      <c r="E389" t="s">
        <v>1790</v>
      </c>
      <c r="F389" t="s">
        <v>18</v>
      </c>
      <c r="G389" t="s">
        <v>193</v>
      </c>
      <c r="H389" t="s">
        <v>194</v>
      </c>
      <c r="I389" t="s">
        <v>194</v>
      </c>
      <c r="J389" t="s">
        <v>193</v>
      </c>
      <c r="K389" t="s">
        <v>195</v>
      </c>
      <c r="L389" t="s">
        <v>196</v>
      </c>
      <c r="M389" t="s">
        <v>25</v>
      </c>
      <c r="N389">
        <f>IF(ISBLANK(Tabella1[[#This Row],[importoAggiudicazione]]),"-",Tabella1[[#This Row],[importoAggiudicazione]]-Tabella1[[#This Row],[sommeLiquidate]])</f>
        <v>0</v>
      </c>
    </row>
    <row r="390" spans="1:14" x14ac:dyDescent="0.25">
      <c r="A390" t="s">
        <v>14</v>
      </c>
      <c r="B390" t="s">
        <v>15</v>
      </c>
      <c r="C390" t="s">
        <v>14</v>
      </c>
      <c r="D390" t="s">
        <v>1793</v>
      </c>
      <c r="E390" t="s">
        <v>1794</v>
      </c>
      <c r="F390" t="s">
        <v>18</v>
      </c>
      <c r="G390" t="s">
        <v>226</v>
      </c>
      <c r="H390" t="s">
        <v>227</v>
      </c>
      <c r="I390" t="s">
        <v>227</v>
      </c>
      <c r="J390" t="s">
        <v>226</v>
      </c>
      <c r="K390" t="s">
        <v>195</v>
      </c>
      <c r="L390" t="s">
        <v>196</v>
      </c>
      <c r="M390" t="s">
        <v>25</v>
      </c>
      <c r="N390">
        <f>IF(ISBLANK(Tabella1[[#This Row],[importoAggiudicazione]]),"-",Tabella1[[#This Row],[importoAggiudicazione]]-Tabella1[[#This Row],[sommeLiquidate]])</f>
        <v>0</v>
      </c>
    </row>
    <row r="391" spans="1:14" x14ac:dyDescent="0.25">
      <c r="A391" t="s">
        <v>14</v>
      </c>
      <c r="B391" t="s">
        <v>15</v>
      </c>
      <c r="C391" t="s">
        <v>14</v>
      </c>
      <c r="D391" t="s">
        <v>1797</v>
      </c>
      <c r="E391" t="s">
        <v>1798</v>
      </c>
      <c r="F391" t="s">
        <v>18</v>
      </c>
      <c r="G391" t="s">
        <v>250</v>
      </c>
      <c r="H391" t="s">
        <v>342</v>
      </c>
      <c r="I391" t="s">
        <v>474</v>
      </c>
      <c r="J391" t="s">
        <v>250</v>
      </c>
      <c r="K391" t="s">
        <v>681</v>
      </c>
      <c r="L391" t="s">
        <v>682</v>
      </c>
      <c r="M391" t="s">
        <v>25</v>
      </c>
      <c r="N391">
        <f>IF(ISBLANK(Tabella1[[#This Row],[importoAggiudicazione]]),"-",Tabella1[[#This Row],[importoAggiudicazione]]-Tabella1[[#This Row],[sommeLiquidate]])</f>
        <v>0</v>
      </c>
    </row>
    <row r="392" spans="1:14" x14ac:dyDescent="0.25">
      <c r="A392" t="s">
        <v>14</v>
      </c>
      <c r="B392" t="s">
        <v>15</v>
      </c>
      <c r="C392" t="s">
        <v>14</v>
      </c>
      <c r="D392" t="s">
        <v>1802</v>
      </c>
      <c r="E392" t="s">
        <v>1803</v>
      </c>
      <c r="F392" t="s">
        <v>432</v>
      </c>
      <c r="G392" t="s">
        <v>2089</v>
      </c>
      <c r="H392" t="s">
        <v>1659</v>
      </c>
      <c r="I392" t="s">
        <v>420</v>
      </c>
      <c r="J392" t="s">
        <v>2089</v>
      </c>
      <c r="K392" t="s">
        <v>681</v>
      </c>
      <c r="L392" t="s">
        <v>682</v>
      </c>
      <c r="M392" t="s">
        <v>25</v>
      </c>
      <c r="N392">
        <f>IF(ISBLANK(Tabella1[[#This Row],[importoAggiudicazione]]),"-",Tabella1[[#This Row],[importoAggiudicazione]]-Tabella1[[#This Row],[sommeLiquidate]])</f>
        <v>0</v>
      </c>
    </row>
    <row r="393" spans="1:14" x14ac:dyDescent="0.25">
      <c r="A393" t="s">
        <v>14</v>
      </c>
      <c r="B393" t="s">
        <v>15</v>
      </c>
      <c r="C393" t="s">
        <v>14</v>
      </c>
      <c r="D393" t="s">
        <v>1805</v>
      </c>
      <c r="E393" t="s">
        <v>1618</v>
      </c>
      <c r="F393" t="s">
        <v>18</v>
      </c>
      <c r="G393" t="s">
        <v>2202</v>
      </c>
      <c r="H393" t="s">
        <v>757</v>
      </c>
      <c r="I393" t="s">
        <v>420</v>
      </c>
      <c r="J393" t="s">
        <v>2202</v>
      </c>
      <c r="K393" t="s">
        <v>2203</v>
      </c>
      <c r="L393" t="s">
        <v>2204</v>
      </c>
      <c r="M393" t="s">
        <v>25</v>
      </c>
      <c r="N393">
        <f>IF(ISBLANK(Tabella1[[#This Row],[importoAggiudicazione]]),"-",Tabella1[[#This Row],[importoAggiudicazione]]-Tabella1[[#This Row],[sommeLiquidate]])</f>
        <v>0</v>
      </c>
    </row>
    <row r="394" spans="1:14" x14ac:dyDescent="0.25">
      <c r="A394" t="s">
        <v>14</v>
      </c>
      <c r="B394" t="s">
        <v>15</v>
      </c>
      <c r="C394" t="s">
        <v>14</v>
      </c>
      <c r="D394" t="s">
        <v>1807</v>
      </c>
      <c r="E394" t="s">
        <v>1808</v>
      </c>
      <c r="F394" t="s">
        <v>18</v>
      </c>
      <c r="G394" t="s">
        <v>247</v>
      </c>
      <c r="H394" t="s">
        <v>531</v>
      </c>
      <c r="I394" t="s">
        <v>251</v>
      </c>
      <c r="J394" t="s">
        <v>247</v>
      </c>
      <c r="K394" t="s">
        <v>532</v>
      </c>
      <c r="L394" t="s">
        <v>533</v>
      </c>
      <c r="M394" t="s">
        <v>25</v>
      </c>
      <c r="N394">
        <f>IF(ISBLANK(Tabella1[[#This Row],[importoAggiudicazione]]),"-",Tabella1[[#This Row],[importoAggiudicazione]]-Tabella1[[#This Row],[sommeLiquidate]])</f>
        <v>0</v>
      </c>
    </row>
    <row r="395" spans="1:14" x14ac:dyDescent="0.25">
      <c r="A395" t="s">
        <v>14</v>
      </c>
      <c r="B395" t="s">
        <v>15</v>
      </c>
      <c r="C395" t="s">
        <v>14</v>
      </c>
      <c r="D395" t="s">
        <v>1809</v>
      </c>
      <c r="E395" t="s">
        <v>1810</v>
      </c>
      <c r="F395" t="s">
        <v>18</v>
      </c>
      <c r="G395" t="s">
        <v>1081</v>
      </c>
      <c r="H395" t="s">
        <v>1082</v>
      </c>
      <c r="I395" t="s">
        <v>982</v>
      </c>
      <c r="J395" t="s">
        <v>1081</v>
      </c>
      <c r="K395" t="s">
        <v>532</v>
      </c>
      <c r="L395" t="s">
        <v>533</v>
      </c>
      <c r="M395" t="s">
        <v>25</v>
      </c>
      <c r="N395">
        <f>IF(ISBLANK(Tabella1[[#This Row],[importoAggiudicazione]]),"-",Tabella1[[#This Row],[importoAggiudicazione]]-Tabella1[[#This Row],[sommeLiquidate]])</f>
        <v>0</v>
      </c>
    </row>
    <row r="396" spans="1:14" x14ac:dyDescent="0.25">
      <c r="A396" t="s">
        <v>14</v>
      </c>
      <c r="B396" t="s">
        <v>15</v>
      </c>
      <c r="C396" t="s">
        <v>14</v>
      </c>
      <c r="D396" t="s">
        <v>1814</v>
      </c>
      <c r="E396" t="s">
        <v>1798</v>
      </c>
      <c r="F396" t="s">
        <v>18</v>
      </c>
      <c r="G396" t="s">
        <v>773</v>
      </c>
      <c r="H396" t="s">
        <v>448</v>
      </c>
      <c r="I396" t="s">
        <v>420</v>
      </c>
      <c r="J396" t="s">
        <v>774</v>
      </c>
      <c r="K396" t="s">
        <v>775</v>
      </c>
      <c r="L396" t="s">
        <v>776</v>
      </c>
      <c r="M396" t="s">
        <v>25</v>
      </c>
      <c r="N396">
        <f>IF(ISBLANK(Tabella1[[#This Row],[importoAggiudicazione]]),"-",Tabella1[[#This Row],[importoAggiudicazione]]-Tabella1[[#This Row],[sommeLiquidate]])</f>
        <v>2792.5999999999995</v>
      </c>
    </row>
    <row r="397" spans="1:14" x14ac:dyDescent="0.25">
      <c r="A397" t="s">
        <v>14</v>
      </c>
      <c r="B397" t="s">
        <v>15</v>
      </c>
      <c r="C397" t="s">
        <v>14</v>
      </c>
      <c r="D397" t="s">
        <v>1816</v>
      </c>
      <c r="E397" t="s">
        <v>1817</v>
      </c>
      <c r="F397" t="s">
        <v>13</v>
      </c>
      <c r="H397" t="s">
        <v>13</v>
      </c>
      <c r="I397" t="s">
        <v>13</v>
      </c>
      <c r="J397" t="s">
        <v>13</v>
      </c>
      <c r="K397" t="s">
        <v>84</v>
      </c>
      <c r="L397" t="s">
        <v>85</v>
      </c>
      <c r="M397" t="s">
        <v>71</v>
      </c>
      <c r="N397" t="str">
        <f>IF(ISBLANK(Tabella1[[#This Row],[importoAggiudicazione]]),"-",Tabella1[[#This Row],[importoAggiudicazione]]-Tabella1[[#This Row],[sommeLiquidate]])</f>
        <v>-</v>
      </c>
    </row>
    <row r="398" spans="1:14" x14ac:dyDescent="0.25">
      <c r="A398" t="s">
        <v>14</v>
      </c>
      <c r="B398" t="s">
        <v>15</v>
      </c>
      <c r="C398" t="s">
        <v>14</v>
      </c>
      <c r="D398" t="s">
        <v>1821</v>
      </c>
      <c r="E398" t="s">
        <v>1257</v>
      </c>
      <c r="F398" t="s">
        <v>18</v>
      </c>
      <c r="G398" t="s">
        <v>496</v>
      </c>
      <c r="H398" t="s">
        <v>497</v>
      </c>
      <c r="I398" t="s">
        <v>498</v>
      </c>
      <c r="J398" t="s">
        <v>496</v>
      </c>
      <c r="K398" t="s">
        <v>499</v>
      </c>
      <c r="L398" t="s">
        <v>500</v>
      </c>
      <c r="M398" t="s">
        <v>25</v>
      </c>
      <c r="N398">
        <f>IF(ISBLANK(Tabella1[[#This Row],[importoAggiudicazione]]),"-",Tabella1[[#This Row],[importoAggiudicazione]]-Tabella1[[#This Row],[sommeLiquidate]])</f>
        <v>0</v>
      </c>
    </row>
    <row r="399" spans="1:14" x14ac:dyDescent="0.25">
      <c r="A399" t="s">
        <v>14</v>
      </c>
      <c r="B399" t="s">
        <v>15</v>
      </c>
      <c r="C399" t="s">
        <v>14</v>
      </c>
      <c r="D399" t="s">
        <v>1823</v>
      </c>
      <c r="E399" t="s">
        <v>1824</v>
      </c>
      <c r="F399" t="s">
        <v>18</v>
      </c>
      <c r="G399" t="s">
        <v>1923</v>
      </c>
      <c r="H399" t="s">
        <v>686</v>
      </c>
      <c r="I399" t="s">
        <v>420</v>
      </c>
      <c r="J399" t="s">
        <v>1923</v>
      </c>
      <c r="K399" t="s">
        <v>499</v>
      </c>
      <c r="L399" t="s">
        <v>500</v>
      </c>
      <c r="M399" t="s">
        <v>25</v>
      </c>
      <c r="N399">
        <f>IF(ISBLANK(Tabella1[[#This Row],[importoAggiudicazione]]),"-",Tabella1[[#This Row],[importoAggiudicazione]]-Tabella1[[#This Row],[sommeLiquidate]])</f>
        <v>0</v>
      </c>
    </row>
    <row r="400" spans="1:14" x14ac:dyDescent="0.25">
      <c r="A400" t="s">
        <v>14</v>
      </c>
      <c r="B400" t="s">
        <v>15</v>
      </c>
      <c r="C400" t="s">
        <v>14</v>
      </c>
      <c r="D400" t="s">
        <v>1828</v>
      </c>
      <c r="E400" t="s">
        <v>1829</v>
      </c>
      <c r="F400" t="s">
        <v>18</v>
      </c>
      <c r="G400" t="s">
        <v>1982</v>
      </c>
      <c r="H400" t="s">
        <v>1983</v>
      </c>
      <c r="I400" t="s">
        <v>551</v>
      </c>
      <c r="J400" t="s">
        <v>1982</v>
      </c>
      <c r="K400" t="s">
        <v>1984</v>
      </c>
      <c r="L400" t="s">
        <v>1985</v>
      </c>
      <c r="M400" t="s">
        <v>25</v>
      </c>
      <c r="N400">
        <f>IF(ISBLANK(Tabella1[[#This Row],[importoAggiudicazione]]),"-",Tabella1[[#This Row],[importoAggiudicazione]]-Tabella1[[#This Row],[sommeLiquidate]])</f>
        <v>0</v>
      </c>
    </row>
    <row r="401" spans="1:14" x14ac:dyDescent="0.25">
      <c r="A401" t="s">
        <v>13</v>
      </c>
      <c r="B401" t="s">
        <v>13</v>
      </c>
      <c r="C401" t="s">
        <v>13</v>
      </c>
      <c r="D401" t="s">
        <v>13</v>
      </c>
      <c r="E401" t="s">
        <v>13</v>
      </c>
      <c r="F401" t="s">
        <v>18</v>
      </c>
      <c r="G401" t="s">
        <v>1238</v>
      </c>
      <c r="H401" t="s">
        <v>1082</v>
      </c>
      <c r="I401" t="s">
        <v>490</v>
      </c>
      <c r="J401" t="s">
        <v>1238</v>
      </c>
      <c r="K401" t="s">
        <v>1239</v>
      </c>
      <c r="L401" t="s">
        <v>1240</v>
      </c>
      <c r="M401" t="s">
        <v>25</v>
      </c>
      <c r="N401">
        <f>IF(ISBLANK(Tabella1[[#This Row],[importoAggiudicazione]]),"-",Tabella1[[#This Row],[importoAggiudicazione]]-Tabella1[[#This Row],[sommeLiquidate]])</f>
        <v>0</v>
      </c>
    </row>
    <row r="402" spans="1:14" x14ac:dyDescent="0.25">
      <c r="A402" t="s">
        <v>14</v>
      </c>
      <c r="B402" t="s">
        <v>15</v>
      </c>
      <c r="C402" t="s">
        <v>14</v>
      </c>
      <c r="D402" t="s">
        <v>1831</v>
      </c>
      <c r="E402" t="s">
        <v>1056</v>
      </c>
      <c r="F402" t="s">
        <v>18</v>
      </c>
      <c r="G402" t="s">
        <v>1556</v>
      </c>
      <c r="H402" t="s">
        <v>711</v>
      </c>
      <c r="I402" t="s">
        <v>1557</v>
      </c>
      <c r="J402" t="s">
        <v>1556</v>
      </c>
      <c r="K402" t="s">
        <v>1239</v>
      </c>
      <c r="L402" t="s">
        <v>1240</v>
      </c>
      <c r="M402" t="s">
        <v>25</v>
      </c>
      <c r="N402">
        <f>IF(ISBLANK(Tabella1[[#This Row],[importoAggiudicazione]]),"-",Tabella1[[#This Row],[importoAggiudicazione]]-Tabella1[[#This Row],[sommeLiquidate]])</f>
        <v>0</v>
      </c>
    </row>
    <row r="403" spans="1:14" x14ac:dyDescent="0.25">
      <c r="A403" t="s">
        <v>14</v>
      </c>
      <c r="B403" t="s">
        <v>15</v>
      </c>
      <c r="C403" t="s">
        <v>14</v>
      </c>
      <c r="D403" t="s">
        <v>1834</v>
      </c>
      <c r="E403" t="s">
        <v>1835</v>
      </c>
      <c r="F403" t="s">
        <v>18</v>
      </c>
      <c r="G403" t="s">
        <v>841</v>
      </c>
      <c r="H403" t="s">
        <v>537</v>
      </c>
      <c r="I403" t="s">
        <v>842</v>
      </c>
      <c r="J403" t="s">
        <v>841</v>
      </c>
      <c r="K403" t="s">
        <v>843</v>
      </c>
      <c r="L403" t="s">
        <v>844</v>
      </c>
      <c r="M403" t="s">
        <v>25</v>
      </c>
      <c r="N403">
        <f>IF(ISBLANK(Tabella1[[#This Row],[importoAggiudicazione]]),"-",Tabella1[[#This Row],[importoAggiudicazione]]-Tabella1[[#This Row],[sommeLiquidate]])</f>
        <v>0</v>
      </c>
    </row>
    <row r="404" spans="1:14" x14ac:dyDescent="0.25">
      <c r="A404" t="s">
        <v>14</v>
      </c>
      <c r="B404" t="s">
        <v>15</v>
      </c>
      <c r="C404" t="s">
        <v>14</v>
      </c>
      <c r="D404" t="s">
        <v>1839</v>
      </c>
      <c r="E404" t="s">
        <v>1840</v>
      </c>
      <c r="F404" t="s">
        <v>52</v>
      </c>
      <c r="G404" t="s">
        <v>65</v>
      </c>
      <c r="H404" t="s">
        <v>66</v>
      </c>
      <c r="I404" t="s">
        <v>67</v>
      </c>
      <c r="J404" t="s">
        <v>68</v>
      </c>
      <c r="K404" t="s">
        <v>69</v>
      </c>
      <c r="L404" t="s">
        <v>70</v>
      </c>
      <c r="M404" t="s">
        <v>71</v>
      </c>
      <c r="N404">
        <f>IF(ISBLANK(Tabella1[[#This Row],[importoAggiudicazione]]),"-",Tabella1[[#This Row],[importoAggiudicazione]]-Tabella1[[#This Row],[sommeLiquidate]])</f>
        <v>21023.419999999984</v>
      </c>
    </row>
    <row r="405" spans="1:14" x14ac:dyDescent="0.25">
      <c r="A405" t="s">
        <v>14</v>
      </c>
      <c r="B405" t="s">
        <v>15</v>
      </c>
      <c r="C405" t="s">
        <v>14</v>
      </c>
      <c r="D405" t="s">
        <v>1841</v>
      </c>
      <c r="E405" t="s">
        <v>1842</v>
      </c>
      <c r="F405" t="s">
        <v>18</v>
      </c>
      <c r="G405" t="s">
        <v>1016</v>
      </c>
      <c r="H405" t="s">
        <v>461</v>
      </c>
      <c r="I405" t="s">
        <v>805</v>
      </c>
      <c r="J405" t="s">
        <v>1017</v>
      </c>
      <c r="K405" t="s">
        <v>1018</v>
      </c>
      <c r="L405" t="s">
        <v>1019</v>
      </c>
      <c r="M405" t="s">
        <v>25</v>
      </c>
      <c r="N405">
        <f>IF(ISBLANK(Tabella1[[#This Row],[importoAggiudicazione]]),"-",Tabella1[[#This Row],[importoAggiudicazione]]-Tabella1[[#This Row],[sommeLiquidate]])</f>
        <v>9</v>
      </c>
    </row>
    <row r="406" spans="1:14" x14ac:dyDescent="0.25">
      <c r="A406" t="s">
        <v>14</v>
      </c>
      <c r="B406" t="s">
        <v>15</v>
      </c>
      <c r="C406" t="s">
        <v>14</v>
      </c>
      <c r="D406" t="s">
        <v>1845</v>
      </c>
      <c r="E406" t="s">
        <v>1846</v>
      </c>
      <c r="F406" t="s">
        <v>18</v>
      </c>
      <c r="G406" t="s">
        <v>1154</v>
      </c>
      <c r="H406" t="s">
        <v>420</v>
      </c>
      <c r="I406" t="s">
        <v>1155</v>
      </c>
      <c r="J406" t="s">
        <v>1156</v>
      </c>
      <c r="K406" t="s">
        <v>1157</v>
      </c>
      <c r="L406" t="s">
        <v>1158</v>
      </c>
      <c r="M406" t="s">
        <v>25</v>
      </c>
      <c r="N406">
        <f>IF(ISBLANK(Tabella1[[#This Row],[importoAggiudicazione]]),"-",Tabella1[[#This Row],[importoAggiudicazione]]-Tabella1[[#This Row],[sommeLiquidate]])</f>
        <v>4001</v>
      </c>
    </row>
    <row r="407" spans="1:14" x14ac:dyDescent="0.25">
      <c r="A407" t="s">
        <v>14</v>
      </c>
      <c r="B407" t="s">
        <v>15</v>
      </c>
      <c r="C407" t="s">
        <v>14</v>
      </c>
      <c r="D407" t="s">
        <v>1848</v>
      </c>
      <c r="E407" t="s">
        <v>1849</v>
      </c>
      <c r="F407" t="s">
        <v>18</v>
      </c>
      <c r="G407" t="s">
        <v>1339</v>
      </c>
      <c r="H407" t="s">
        <v>866</v>
      </c>
      <c r="I407" t="s">
        <v>1340</v>
      </c>
      <c r="J407" t="s">
        <v>1341</v>
      </c>
      <c r="K407" t="s">
        <v>1342</v>
      </c>
      <c r="L407" t="s">
        <v>1343</v>
      </c>
      <c r="M407" t="s">
        <v>25</v>
      </c>
      <c r="N407">
        <f>IF(ISBLANK(Tabella1[[#This Row],[importoAggiudicazione]]),"-",Tabella1[[#This Row],[importoAggiudicazione]]-Tabella1[[#This Row],[sommeLiquidate]])</f>
        <v>1</v>
      </c>
    </row>
    <row r="408" spans="1:14" x14ac:dyDescent="0.25">
      <c r="A408" t="s">
        <v>14</v>
      </c>
      <c r="B408" t="s">
        <v>15</v>
      </c>
      <c r="C408" t="s">
        <v>14</v>
      </c>
      <c r="D408" t="s">
        <v>1853</v>
      </c>
      <c r="E408" t="s">
        <v>1854</v>
      </c>
      <c r="F408" t="s">
        <v>18</v>
      </c>
      <c r="G408" t="s">
        <v>1941</v>
      </c>
      <c r="H408" t="s">
        <v>29</v>
      </c>
      <c r="I408" t="s">
        <v>1005</v>
      </c>
      <c r="J408" t="s">
        <v>1941</v>
      </c>
      <c r="K408" t="s">
        <v>1942</v>
      </c>
      <c r="L408" t="s">
        <v>1943</v>
      </c>
      <c r="M408" t="s">
        <v>25</v>
      </c>
      <c r="N408">
        <f>IF(ISBLANK(Tabella1[[#This Row],[importoAggiudicazione]]),"-",Tabella1[[#This Row],[importoAggiudicazione]]-Tabella1[[#This Row],[sommeLiquidate]])</f>
        <v>0</v>
      </c>
    </row>
    <row r="409" spans="1:14" x14ac:dyDescent="0.25">
      <c r="A409" t="s">
        <v>14</v>
      </c>
      <c r="B409" t="s">
        <v>15</v>
      </c>
      <c r="C409" t="s">
        <v>14</v>
      </c>
      <c r="D409" t="s">
        <v>1857</v>
      </c>
      <c r="E409" t="s">
        <v>1858</v>
      </c>
      <c r="F409" t="s">
        <v>432</v>
      </c>
      <c r="G409" t="s">
        <v>1749</v>
      </c>
      <c r="H409" t="s">
        <v>521</v>
      </c>
      <c r="I409" t="s">
        <v>420</v>
      </c>
      <c r="J409" t="s">
        <v>1749</v>
      </c>
      <c r="K409" t="s">
        <v>1750</v>
      </c>
      <c r="L409" t="s">
        <v>1751</v>
      </c>
      <c r="M409" t="s">
        <v>25</v>
      </c>
      <c r="N409">
        <f>IF(ISBLANK(Tabella1[[#This Row],[importoAggiudicazione]]),"-",Tabella1[[#This Row],[importoAggiudicazione]]-Tabella1[[#This Row],[sommeLiquidate]])</f>
        <v>0</v>
      </c>
    </row>
    <row r="410" spans="1:14" x14ac:dyDescent="0.25">
      <c r="A410" t="s">
        <v>14</v>
      </c>
      <c r="B410" t="s">
        <v>15</v>
      </c>
      <c r="C410" t="s">
        <v>14</v>
      </c>
      <c r="D410" t="s">
        <v>1863</v>
      </c>
      <c r="E410" t="s">
        <v>1864</v>
      </c>
      <c r="F410" t="s">
        <v>13</v>
      </c>
      <c r="H410" t="s">
        <v>13</v>
      </c>
      <c r="I410" t="s">
        <v>13</v>
      </c>
      <c r="J410" t="s">
        <v>13</v>
      </c>
      <c r="K410" t="s">
        <v>115</v>
      </c>
      <c r="L410" t="s">
        <v>116</v>
      </c>
      <c r="M410" t="s">
        <v>71</v>
      </c>
      <c r="N410" t="str">
        <f>IF(ISBLANK(Tabella1[[#This Row],[importoAggiudicazione]]),"-",Tabella1[[#This Row],[importoAggiudicazione]]-Tabella1[[#This Row],[sommeLiquidate]])</f>
        <v>-</v>
      </c>
    </row>
    <row r="411" spans="1:14" x14ac:dyDescent="0.25">
      <c r="A411" t="s">
        <v>14</v>
      </c>
      <c r="B411" t="s">
        <v>15</v>
      </c>
      <c r="C411" t="s">
        <v>14</v>
      </c>
      <c r="D411" t="s">
        <v>1866</v>
      </c>
      <c r="E411" t="s">
        <v>1867</v>
      </c>
      <c r="F411" t="s">
        <v>18</v>
      </c>
      <c r="G411" t="s">
        <v>1127</v>
      </c>
      <c r="H411" t="s">
        <v>473</v>
      </c>
      <c r="I411" t="s">
        <v>420</v>
      </c>
      <c r="J411" t="s">
        <v>1127</v>
      </c>
      <c r="K411" t="s">
        <v>1128</v>
      </c>
      <c r="L411" t="s">
        <v>1129</v>
      </c>
      <c r="M411" t="s">
        <v>25</v>
      </c>
      <c r="N411">
        <f>IF(ISBLANK(Tabella1[[#This Row],[importoAggiudicazione]]),"-",Tabella1[[#This Row],[importoAggiudicazione]]-Tabella1[[#This Row],[sommeLiquidate]])</f>
        <v>0</v>
      </c>
    </row>
    <row r="412" spans="1:14" x14ac:dyDescent="0.25">
      <c r="A412" t="s">
        <v>14</v>
      </c>
      <c r="B412" t="s">
        <v>15</v>
      </c>
      <c r="C412" t="s">
        <v>14</v>
      </c>
      <c r="D412" t="s">
        <v>1869</v>
      </c>
      <c r="E412" t="s">
        <v>1870</v>
      </c>
      <c r="F412" t="s">
        <v>18</v>
      </c>
      <c r="G412" t="s">
        <v>669</v>
      </c>
      <c r="H412" t="s">
        <v>1023</v>
      </c>
      <c r="I412" t="s">
        <v>1930</v>
      </c>
      <c r="J412" t="s">
        <v>669</v>
      </c>
      <c r="K412" t="s">
        <v>1931</v>
      </c>
      <c r="L412" t="s">
        <v>1932</v>
      </c>
      <c r="M412" t="s">
        <v>25</v>
      </c>
      <c r="N412">
        <f>IF(ISBLANK(Tabella1[[#This Row],[importoAggiudicazione]]),"-",Tabella1[[#This Row],[importoAggiudicazione]]-Tabella1[[#This Row],[sommeLiquidate]])</f>
        <v>0</v>
      </c>
    </row>
    <row r="413" spans="1:14" x14ac:dyDescent="0.25">
      <c r="A413" t="s">
        <v>14</v>
      </c>
      <c r="B413" t="s">
        <v>15</v>
      </c>
      <c r="C413" t="s">
        <v>14</v>
      </c>
      <c r="D413" t="s">
        <v>1873</v>
      </c>
      <c r="E413" t="s">
        <v>1874</v>
      </c>
      <c r="F413" t="s">
        <v>18</v>
      </c>
      <c r="G413" t="s">
        <v>1665</v>
      </c>
      <c r="H413" t="s">
        <v>408</v>
      </c>
      <c r="I413" t="s">
        <v>1353</v>
      </c>
      <c r="J413" t="s">
        <v>1665</v>
      </c>
      <c r="K413" t="s">
        <v>1666</v>
      </c>
      <c r="L413" t="s">
        <v>1667</v>
      </c>
      <c r="M413" t="s">
        <v>25</v>
      </c>
      <c r="N413">
        <f>IF(ISBLANK(Tabella1[[#This Row],[importoAggiudicazione]]),"-",Tabella1[[#This Row],[importoAggiudicazione]]-Tabella1[[#This Row],[sommeLiquidate]])</f>
        <v>0</v>
      </c>
    </row>
    <row r="414" spans="1:14" x14ac:dyDescent="0.25">
      <c r="A414" t="s">
        <v>14</v>
      </c>
      <c r="B414" t="s">
        <v>15</v>
      </c>
      <c r="C414" t="s">
        <v>14</v>
      </c>
      <c r="D414" t="s">
        <v>1879</v>
      </c>
      <c r="E414" t="s">
        <v>1880</v>
      </c>
      <c r="F414" t="s">
        <v>18</v>
      </c>
      <c r="G414" t="s">
        <v>238</v>
      </c>
      <c r="H414" t="s">
        <v>199</v>
      </c>
      <c r="I414" t="s">
        <v>199</v>
      </c>
      <c r="J414" t="s">
        <v>238</v>
      </c>
      <c r="K414" t="s">
        <v>239</v>
      </c>
      <c r="L414" t="s">
        <v>240</v>
      </c>
      <c r="M414" t="s">
        <v>25</v>
      </c>
      <c r="N414">
        <f>IF(ISBLANK(Tabella1[[#This Row],[importoAggiudicazione]]),"-",Tabella1[[#This Row],[importoAggiudicazione]]-Tabella1[[#This Row],[sommeLiquidate]])</f>
        <v>0</v>
      </c>
    </row>
    <row r="415" spans="1:14" x14ac:dyDescent="0.25">
      <c r="A415" t="s">
        <v>14</v>
      </c>
      <c r="B415" t="s">
        <v>15</v>
      </c>
      <c r="C415" t="s">
        <v>14</v>
      </c>
      <c r="D415" t="s">
        <v>1883</v>
      </c>
      <c r="E415" t="s">
        <v>1884</v>
      </c>
      <c r="F415" t="s">
        <v>18</v>
      </c>
      <c r="G415" t="s">
        <v>981</v>
      </c>
      <c r="H415" t="s">
        <v>982</v>
      </c>
      <c r="I415" t="s">
        <v>414</v>
      </c>
      <c r="J415" t="s">
        <v>983</v>
      </c>
      <c r="K415" t="s">
        <v>984</v>
      </c>
      <c r="L415" t="s">
        <v>985</v>
      </c>
      <c r="M415" t="s">
        <v>25</v>
      </c>
      <c r="N415">
        <f>IF(ISBLANK(Tabella1[[#This Row],[importoAggiudicazione]]),"-",Tabella1[[#This Row],[importoAggiudicazione]]-Tabella1[[#This Row],[sommeLiquidate]])</f>
        <v>1.0000000000019327E-2</v>
      </c>
    </row>
    <row r="416" spans="1:14" x14ac:dyDescent="0.25">
      <c r="A416" t="s">
        <v>14</v>
      </c>
      <c r="B416" t="s">
        <v>15</v>
      </c>
      <c r="C416" t="s">
        <v>14</v>
      </c>
      <c r="D416" t="s">
        <v>1885</v>
      </c>
      <c r="E416" t="s">
        <v>1886</v>
      </c>
      <c r="F416" t="s">
        <v>18</v>
      </c>
      <c r="G416" t="s">
        <v>198</v>
      </c>
      <c r="H416" t="s">
        <v>209</v>
      </c>
      <c r="I416" t="s">
        <v>209</v>
      </c>
      <c r="J416" t="s">
        <v>198</v>
      </c>
      <c r="K416" t="s">
        <v>210</v>
      </c>
      <c r="L416" t="s">
        <v>211</v>
      </c>
      <c r="M416" t="s">
        <v>25</v>
      </c>
      <c r="N416">
        <f>IF(ISBLANK(Tabella1[[#This Row],[importoAggiudicazione]]),"-",Tabella1[[#This Row],[importoAggiudicazione]]-Tabella1[[#This Row],[sommeLiquidate]])</f>
        <v>0</v>
      </c>
    </row>
    <row r="417" spans="1:14" x14ac:dyDescent="0.25">
      <c r="A417" t="s">
        <v>14</v>
      </c>
      <c r="B417" t="s">
        <v>15</v>
      </c>
      <c r="C417" t="s">
        <v>14</v>
      </c>
      <c r="D417" t="s">
        <v>1891</v>
      </c>
      <c r="E417" t="s">
        <v>1892</v>
      </c>
      <c r="F417" t="s">
        <v>18</v>
      </c>
      <c r="G417" t="s">
        <v>247</v>
      </c>
      <c r="H417" t="s">
        <v>248</v>
      </c>
      <c r="I417" t="s">
        <v>248</v>
      </c>
      <c r="J417" t="s">
        <v>247</v>
      </c>
      <c r="K417" t="s">
        <v>210</v>
      </c>
      <c r="L417" t="s">
        <v>211</v>
      </c>
      <c r="M417" t="s">
        <v>25</v>
      </c>
      <c r="N417">
        <f>IF(ISBLANK(Tabella1[[#This Row],[importoAggiudicazione]]),"-",Tabella1[[#This Row],[importoAggiudicazione]]-Tabella1[[#This Row],[sommeLiquidate]])</f>
        <v>0</v>
      </c>
    </row>
    <row r="418" spans="1:14" x14ac:dyDescent="0.25">
      <c r="A418" t="s">
        <v>14</v>
      </c>
      <c r="B418" t="s">
        <v>15</v>
      </c>
      <c r="C418" t="s">
        <v>14</v>
      </c>
      <c r="D418" t="s">
        <v>1896</v>
      </c>
      <c r="E418" t="s">
        <v>1897</v>
      </c>
      <c r="F418" t="s">
        <v>18</v>
      </c>
      <c r="G418" t="s">
        <v>261</v>
      </c>
      <c r="H418" t="s">
        <v>262</v>
      </c>
      <c r="I418" t="s">
        <v>262</v>
      </c>
      <c r="J418" t="s">
        <v>261</v>
      </c>
      <c r="K418" t="s">
        <v>210</v>
      </c>
      <c r="L418" t="s">
        <v>211</v>
      </c>
      <c r="M418" t="s">
        <v>25</v>
      </c>
      <c r="N418">
        <f>IF(ISBLANK(Tabella1[[#This Row],[importoAggiudicazione]]),"-",Tabella1[[#This Row],[importoAggiudicazione]]-Tabella1[[#This Row],[sommeLiquidate]])</f>
        <v>0</v>
      </c>
    </row>
    <row r="419" spans="1:14" x14ac:dyDescent="0.25">
      <c r="A419" t="s">
        <v>14</v>
      </c>
      <c r="B419" t="s">
        <v>15</v>
      </c>
      <c r="C419" t="s">
        <v>14</v>
      </c>
      <c r="D419" t="s">
        <v>1900</v>
      </c>
      <c r="E419" t="s">
        <v>1901</v>
      </c>
      <c r="F419" t="s">
        <v>18</v>
      </c>
      <c r="G419" t="s">
        <v>267</v>
      </c>
      <c r="H419" t="s">
        <v>248</v>
      </c>
      <c r="I419" t="s">
        <v>248</v>
      </c>
      <c r="J419" t="s">
        <v>267</v>
      </c>
      <c r="K419" t="s">
        <v>210</v>
      </c>
      <c r="L419" t="s">
        <v>211</v>
      </c>
      <c r="M419" t="s">
        <v>25</v>
      </c>
      <c r="N419">
        <f>IF(ISBLANK(Tabella1[[#This Row],[importoAggiudicazione]]),"-",Tabella1[[#This Row],[importoAggiudicazione]]-Tabella1[[#This Row],[sommeLiquidate]])</f>
        <v>0</v>
      </c>
    </row>
    <row r="420" spans="1:14" x14ac:dyDescent="0.25">
      <c r="A420" t="s">
        <v>14</v>
      </c>
      <c r="B420" t="s">
        <v>15</v>
      </c>
      <c r="C420" t="s">
        <v>14</v>
      </c>
      <c r="D420" t="s">
        <v>1903</v>
      </c>
      <c r="E420" t="s">
        <v>1904</v>
      </c>
      <c r="F420" t="s">
        <v>128</v>
      </c>
      <c r="G420" t="s">
        <v>393</v>
      </c>
      <c r="H420" t="s">
        <v>394</v>
      </c>
      <c r="I420" t="s">
        <v>394</v>
      </c>
      <c r="J420" t="s">
        <v>393</v>
      </c>
      <c r="K420" t="s">
        <v>210</v>
      </c>
      <c r="L420" t="s">
        <v>211</v>
      </c>
      <c r="M420" t="s">
        <v>25</v>
      </c>
      <c r="N420">
        <f>IF(ISBLANK(Tabella1[[#This Row],[importoAggiudicazione]]),"-",Tabella1[[#This Row],[importoAggiudicazione]]-Tabella1[[#This Row],[sommeLiquidate]])</f>
        <v>0</v>
      </c>
    </row>
    <row r="421" spans="1:14" x14ac:dyDescent="0.25">
      <c r="A421" t="s">
        <v>14</v>
      </c>
      <c r="B421" t="s">
        <v>15</v>
      </c>
      <c r="C421" t="s">
        <v>14</v>
      </c>
      <c r="D421" t="s">
        <v>1909</v>
      </c>
      <c r="E421" t="s">
        <v>1910</v>
      </c>
      <c r="F421" t="s">
        <v>18</v>
      </c>
      <c r="G421" t="s">
        <v>1049</v>
      </c>
      <c r="H421" t="s">
        <v>426</v>
      </c>
      <c r="I421" t="s">
        <v>1050</v>
      </c>
      <c r="J421" t="s">
        <v>1049</v>
      </c>
      <c r="K421" t="s">
        <v>210</v>
      </c>
      <c r="L421" t="s">
        <v>211</v>
      </c>
      <c r="M421" t="s">
        <v>25</v>
      </c>
      <c r="N421">
        <f>IF(ISBLANK(Tabella1[[#This Row],[importoAggiudicazione]]),"-",Tabella1[[#This Row],[importoAggiudicazione]]-Tabella1[[#This Row],[sommeLiquidate]])</f>
        <v>0</v>
      </c>
    </row>
    <row r="422" spans="1:14" x14ac:dyDescent="0.25">
      <c r="A422" t="s">
        <v>14</v>
      </c>
      <c r="B422" t="s">
        <v>15</v>
      </c>
      <c r="C422" t="s">
        <v>14</v>
      </c>
      <c r="D422" t="s">
        <v>1915</v>
      </c>
      <c r="E422" t="s">
        <v>1916</v>
      </c>
      <c r="F422" t="s">
        <v>18</v>
      </c>
      <c r="G422" t="s">
        <v>1230</v>
      </c>
      <c r="H422" t="s">
        <v>473</v>
      </c>
      <c r="I422" t="s">
        <v>420</v>
      </c>
      <c r="J422" t="s">
        <v>1230</v>
      </c>
      <c r="K422" t="s">
        <v>210</v>
      </c>
      <c r="L422" t="s">
        <v>211</v>
      </c>
      <c r="M422" t="s">
        <v>25</v>
      </c>
      <c r="N422">
        <f>IF(ISBLANK(Tabella1[[#This Row],[importoAggiudicazione]]),"-",Tabella1[[#This Row],[importoAggiudicazione]]-Tabella1[[#This Row],[sommeLiquidate]])</f>
        <v>0</v>
      </c>
    </row>
    <row r="423" spans="1:14" x14ac:dyDescent="0.25">
      <c r="A423" t="s">
        <v>14</v>
      </c>
      <c r="B423" t="s">
        <v>15</v>
      </c>
      <c r="C423" t="s">
        <v>14</v>
      </c>
      <c r="D423" t="s">
        <v>1921</v>
      </c>
      <c r="E423" t="s">
        <v>1922</v>
      </c>
      <c r="F423" t="s">
        <v>18</v>
      </c>
      <c r="G423" t="s">
        <v>1319</v>
      </c>
      <c r="H423" t="s">
        <v>473</v>
      </c>
      <c r="I423" t="s">
        <v>498</v>
      </c>
      <c r="J423" t="s">
        <v>1320</v>
      </c>
      <c r="K423" t="s">
        <v>210</v>
      </c>
      <c r="L423" t="s">
        <v>211</v>
      </c>
      <c r="M423" t="s">
        <v>25</v>
      </c>
      <c r="N423">
        <f>IF(ISBLANK(Tabella1[[#This Row],[importoAggiudicazione]]),"-",Tabella1[[#This Row],[importoAggiudicazione]]-Tabella1[[#This Row],[sommeLiquidate]])</f>
        <v>10</v>
      </c>
    </row>
    <row r="424" spans="1:14" x14ac:dyDescent="0.25">
      <c r="A424" t="s">
        <v>14</v>
      </c>
      <c r="B424" t="s">
        <v>15</v>
      </c>
      <c r="C424" t="s">
        <v>14</v>
      </c>
      <c r="D424" t="s">
        <v>1924</v>
      </c>
      <c r="E424" t="s">
        <v>1925</v>
      </c>
      <c r="F424" t="s">
        <v>18</v>
      </c>
      <c r="G424" t="s">
        <v>1995</v>
      </c>
      <c r="H424" t="s">
        <v>497</v>
      </c>
      <c r="I424" t="s">
        <v>498</v>
      </c>
      <c r="J424" t="s">
        <v>1995</v>
      </c>
      <c r="K424" t="s">
        <v>210</v>
      </c>
      <c r="L424" t="s">
        <v>211</v>
      </c>
      <c r="M424" t="s">
        <v>25</v>
      </c>
      <c r="N424">
        <f>IF(ISBLANK(Tabella1[[#This Row],[importoAggiudicazione]]),"-",Tabella1[[#This Row],[importoAggiudicazione]]-Tabella1[[#This Row],[sommeLiquidate]])</f>
        <v>0</v>
      </c>
    </row>
    <row r="425" spans="1:14" x14ac:dyDescent="0.25">
      <c r="A425" t="s">
        <v>14</v>
      </c>
      <c r="B425" t="s">
        <v>15</v>
      </c>
      <c r="C425" t="s">
        <v>14</v>
      </c>
      <c r="D425" t="s">
        <v>1928</v>
      </c>
      <c r="E425" t="s">
        <v>1929</v>
      </c>
      <c r="F425" t="s">
        <v>18</v>
      </c>
      <c r="G425" t="s">
        <v>2104</v>
      </c>
      <c r="H425" t="s">
        <v>647</v>
      </c>
      <c r="I425" t="s">
        <v>420</v>
      </c>
      <c r="J425" t="s">
        <v>2104</v>
      </c>
      <c r="K425" t="s">
        <v>210</v>
      </c>
      <c r="L425" t="s">
        <v>211</v>
      </c>
      <c r="M425" t="s">
        <v>25</v>
      </c>
      <c r="N425">
        <f>IF(ISBLANK(Tabella1[[#This Row],[importoAggiudicazione]]),"-",Tabella1[[#This Row],[importoAggiudicazione]]-Tabella1[[#This Row],[sommeLiquidate]])</f>
        <v>0</v>
      </c>
    </row>
    <row r="426" spans="1:14" x14ac:dyDescent="0.25">
      <c r="A426" t="s">
        <v>14</v>
      </c>
      <c r="B426" t="s">
        <v>15</v>
      </c>
      <c r="C426" t="s">
        <v>14</v>
      </c>
      <c r="D426" t="s">
        <v>1933</v>
      </c>
      <c r="E426" t="s">
        <v>1934</v>
      </c>
      <c r="F426" t="s">
        <v>18</v>
      </c>
      <c r="G426" t="s">
        <v>974</v>
      </c>
      <c r="H426" t="s">
        <v>975</v>
      </c>
      <c r="I426" t="s">
        <v>498</v>
      </c>
      <c r="J426" t="s">
        <v>976</v>
      </c>
      <c r="K426" t="s">
        <v>977</v>
      </c>
      <c r="L426" t="s">
        <v>978</v>
      </c>
      <c r="M426" t="s">
        <v>25</v>
      </c>
      <c r="N426">
        <f>IF(ISBLANK(Tabella1[[#This Row],[importoAggiudicazione]]),"-",Tabella1[[#This Row],[importoAggiudicazione]]-Tabella1[[#This Row],[sommeLiquidate]])</f>
        <v>150.73999999999978</v>
      </c>
    </row>
    <row r="427" spans="1:14" x14ac:dyDescent="0.25">
      <c r="A427" t="s">
        <v>14</v>
      </c>
      <c r="B427" t="s">
        <v>15</v>
      </c>
      <c r="C427" t="s">
        <v>14</v>
      </c>
      <c r="D427" t="s">
        <v>1939</v>
      </c>
      <c r="E427" t="s">
        <v>1940</v>
      </c>
      <c r="F427" t="s">
        <v>18</v>
      </c>
      <c r="G427" t="s">
        <v>999</v>
      </c>
      <c r="H427" t="s">
        <v>140</v>
      </c>
      <c r="I427" t="s">
        <v>581</v>
      </c>
      <c r="J427" t="s">
        <v>999</v>
      </c>
      <c r="K427" t="s">
        <v>2256</v>
      </c>
      <c r="L427" t="s">
        <v>2257</v>
      </c>
      <c r="M427" t="s">
        <v>25</v>
      </c>
      <c r="N427">
        <f>IF(ISBLANK(Tabella1[[#This Row],[importoAggiudicazione]]),"-",Tabella1[[#This Row],[importoAggiudicazione]]-Tabella1[[#This Row],[sommeLiquidate]])</f>
        <v>0</v>
      </c>
    </row>
    <row r="428" spans="1:14" x14ac:dyDescent="0.25">
      <c r="A428" t="s">
        <v>14</v>
      </c>
      <c r="B428" t="s">
        <v>15</v>
      </c>
      <c r="C428" t="s">
        <v>14</v>
      </c>
      <c r="D428" t="s">
        <v>1944</v>
      </c>
      <c r="E428" t="s">
        <v>1945</v>
      </c>
      <c r="F428" t="s">
        <v>18</v>
      </c>
      <c r="G428" t="s">
        <v>269</v>
      </c>
      <c r="H428" t="s">
        <v>248</v>
      </c>
      <c r="I428" t="s">
        <v>248</v>
      </c>
      <c r="J428" t="s">
        <v>269</v>
      </c>
      <c r="K428" t="s">
        <v>270</v>
      </c>
      <c r="L428" t="s">
        <v>271</v>
      </c>
      <c r="M428" t="s">
        <v>25</v>
      </c>
      <c r="N428">
        <f>IF(ISBLANK(Tabella1[[#This Row],[importoAggiudicazione]]),"-",Tabella1[[#This Row],[importoAggiudicazione]]-Tabella1[[#This Row],[sommeLiquidate]])</f>
        <v>0</v>
      </c>
    </row>
    <row r="429" spans="1:14" x14ac:dyDescent="0.25">
      <c r="A429" t="s">
        <v>14</v>
      </c>
      <c r="B429" t="s">
        <v>15</v>
      </c>
      <c r="C429" t="s">
        <v>14</v>
      </c>
      <c r="D429" t="s">
        <v>1949</v>
      </c>
      <c r="E429" t="s">
        <v>1950</v>
      </c>
      <c r="F429" t="s">
        <v>18</v>
      </c>
      <c r="G429" t="s">
        <v>710</v>
      </c>
      <c r="H429" t="s">
        <v>711</v>
      </c>
      <c r="I429" t="s">
        <v>712</v>
      </c>
      <c r="J429" t="s">
        <v>710</v>
      </c>
      <c r="K429" t="s">
        <v>713</v>
      </c>
      <c r="L429" t="s">
        <v>714</v>
      </c>
      <c r="M429" t="s">
        <v>25</v>
      </c>
      <c r="N429">
        <f>IF(ISBLANK(Tabella1[[#This Row],[importoAggiudicazione]]),"-",Tabella1[[#This Row],[importoAggiudicazione]]-Tabella1[[#This Row],[sommeLiquidate]])</f>
        <v>0</v>
      </c>
    </row>
    <row r="430" spans="1:14" x14ac:dyDescent="0.25">
      <c r="A430" t="s">
        <v>14</v>
      </c>
      <c r="B430" t="s">
        <v>15</v>
      </c>
      <c r="C430" t="s">
        <v>14</v>
      </c>
      <c r="D430" t="s">
        <v>1953</v>
      </c>
      <c r="E430" t="s">
        <v>1954</v>
      </c>
      <c r="F430" t="s">
        <v>18</v>
      </c>
      <c r="G430" t="s">
        <v>2004</v>
      </c>
      <c r="H430" t="s">
        <v>744</v>
      </c>
      <c r="I430" t="s">
        <v>769</v>
      </c>
      <c r="J430" t="s">
        <v>2004</v>
      </c>
      <c r="K430" t="s">
        <v>2005</v>
      </c>
      <c r="L430" t="s">
        <v>2006</v>
      </c>
      <c r="M430" t="s">
        <v>25</v>
      </c>
      <c r="N430">
        <f>IF(ISBLANK(Tabella1[[#This Row],[importoAggiudicazione]]),"-",Tabella1[[#This Row],[importoAggiudicazione]]-Tabella1[[#This Row],[sommeLiquidate]])</f>
        <v>0</v>
      </c>
    </row>
    <row r="431" spans="1:14" x14ac:dyDescent="0.25">
      <c r="A431" t="s">
        <v>14</v>
      </c>
      <c r="B431" t="s">
        <v>15</v>
      </c>
      <c r="C431" t="s">
        <v>14</v>
      </c>
      <c r="D431" t="s">
        <v>1958</v>
      </c>
      <c r="E431" t="s">
        <v>1959</v>
      </c>
      <c r="F431" t="s">
        <v>18</v>
      </c>
      <c r="G431" t="s">
        <v>888</v>
      </c>
      <c r="H431" t="s">
        <v>889</v>
      </c>
      <c r="I431" t="s">
        <v>890</v>
      </c>
      <c r="J431" t="s">
        <v>888</v>
      </c>
      <c r="K431" t="s">
        <v>891</v>
      </c>
      <c r="L431" t="s">
        <v>892</v>
      </c>
      <c r="M431" t="s">
        <v>25</v>
      </c>
      <c r="N431">
        <f>IF(ISBLANK(Tabella1[[#This Row],[importoAggiudicazione]]),"-",Tabella1[[#This Row],[importoAggiudicazione]]-Tabella1[[#This Row],[sommeLiquidate]])</f>
        <v>0</v>
      </c>
    </row>
    <row r="432" spans="1:14" x14ac:dyDescent="0.25">
      <c r="A432" t="s">
        <v>14</v>
      </c>
      <c r="B432" t="s">
        <v>15</v>
      </c>
      <c r="C432" t="s">
        <v>14</v>
      </c>
      <c r="D432" t="s">
        <v>1965</v>
      </c>
      <c r="E432" t="s">
        <v>1966</v>
      </c>
      <c r="F432" t="s">
        <v>18</v>
      </c>
      <c r="G432" t="s">
        <v>1715</v>
      </c>
      <c r="H432" t="s">
        <v>521</v>
      </c>
      <c r="I432" t="s">
        <v>805</v>
      </c>
      <c r="J432" t="s">
        <v>1715</v>
      </c>
      <c r="K432" t="s">
        <v>891</v>
      </c>
      <c r="L432" t="s">
        <v>892</v>
      </c>
      <c r="M432" t="s">
        <v>25</v>
      </c>
      <c r="N432">
        <f>IF(ISBLANK(Tabella1[[#This Row],[importoAggiudicazione]]),"-",Tabella1[[#This Row],[importoAggiudicazione]]-Tabella1[[#This Row],[sommeLiquidate]])</f>
        <v>0</v>
      </c>
    </row>
    <row r="433" spans="1:14" x14ac:dyDescent="0.25">
      <c r="A433" t="s">
        <v>14</v>
      </c>
      <c r="B433" t="s">
        <v>15</v>
      </c>
      <c r="C433" t="s">
        <v>14</v>
      </c>
      <c r="D433" t="s">
        <v>1968</v>
      </c>
      <c r="E433" t="s">
        <v>1969</v>
      </c>
      <c r="F433" t="s">
        <v>18</v>
      </c>
      <c r="G433" t="s">
        <v>1314</v>
      </c>
      <c r="H433" t="s">
        <v>723</v>
      </c>
      <c r="I433" t="s">
        <v>1244</v>
      </c>
      <c r="J433" t="s">
        <v>1314</v>
      </c>
      <c r="K433" t="s">
        <v>1315</v>
      </c>
      <c r="L433" t="s">
        <v>1316</v>
      </c>
      <c r="M433" t="s">
        <v>25</v>
      </c>
      <c r="N433">
        <f>IF(ISBLANK(Tabella1[[#This Row],[importoAggiudicazione]]),"-",Tabella1[[#This Row],[importoAggiudicazione]]-Tabella1[[#This Row],[sommeLiquidate]])</f>
        <v>0</v>
      </c>
    </row>
    <row r="434" spans="1:14" x14ac:dyDescent="0.25">
      <c r="A434" t="s">
        <v>14</v>
      </c>
      <c r="B434" t="s">
        <v>15</v>
      </c>
      <c r="C434" t="s">
        <v>14</v>
      </c>
      <c r="D434" t="s">
        <v>1974</v>
      </c>
      <c r="E434" t="s">
        <v>1975</v>
      </c>
      <c r="F434" t="s">
        <v>18</v>
      </c>
      <c r="G434" t="s">
        <v>605</v>
      </c>
      <c r="H434" t="s">
        <v>158</v>
      </c>
      <c r="I434" t="s">
        <v>498</v>
      </c>
      <c r="J434" t="s">
        <v>605</v>
      </c>
      <c r="K434" t="s">
        <v>606</v>
      </c>
      <c r="L434" t="s">
        <v>607</v>
      </c>
      <c r="M434" t="s">
        <v>25</v>
      </c>
      <c r="N434">
        <f>IF(ISBLANK(Tabella1[[#This Row],[importoAggiudicazione]]),"-",Tabella1[[#This Row],[importoAggiudicazione]]-Tabella1[[#This Row],[sommeLiquidate]])</f>
        <v>0</v>
      </c>
    </row>
    <row r="435" spans="1:14" x14ac:dyDescent="0.25">
      <c r="A435" t="s">
        <v>14</v>
      </c>
      <c r="B435" t="s">
        <v>15</v>
      </c>
      <c r="C435" t="s">
        <v>14</v>
      </c>
      <c r="D435" t="s">
        <v>1977</v>
      </c>
      <c r="E435" t="s">
        <v>1978</v>
      </c>
      <c r="F435" t="s">
        <v>18</v>
      </c>
      <c r="G435" t="s">
        <v>747</v>
      </c>
      <c r="H435" t="s">
        <v>622</v>
      </c>
      <c r="I435" t="s">
        <v>748</v>
      </c>
      <c r="J435" t="s">
        <v>747</v>
      </c>
      <c r="K435" t="s">
        <v>749</v>
      </c>
      <c r="L435" t="s">
        <v>750</v>
      </c>
      <c r="M435" t="s">
        <v>25</v>
      </c>
      <c r="N435">
        <f>IF(ISBLANK(Tabella1[[#This Row],[importoAggiudicazione]]),"-",Tabella1[[#This Row],[importoAggiudicazione]]-Tabella1[[#This Row],[sommeLiquidate]])</f>
        <v>0</v>
      </c>
    </row>
    <row r="436" spans="1:14" x14ac:dyDescent="0.25">
      <c r="A436" t="s">
        <v>14</v>
      </c>
      <c r="B436" t="s">
        <v>15</v>
      </c>
      <c r="C436" t="s">
        <v>14</v>
      </c>
      <c r="D436" t="s">
        <v>1980</v>
      </c>
      <c r="E436" t="s">
        <v>1981</v>
      </c>
      <c r="F436" t="s">
        <v>18</v>
      </c>
      <c r="G436" t="s">
        <v>2189</v>
      </c>
      <c r="H436" t="s">
        <v>975</v>
      </c>
      <c r="I436" t="s">
        <v>420</v>
      </c>
      <c r="J436" t="s">
        <v>2190</v>
      </c>
      <c r="K436" t="s">
        <v>2191</v>
      </c>
      <c r="L436" t="s">
        <v>2192</v>
      </c>
      <c r="M436" t="s">
        <v>25</v>
      </c>
      <c r="N436">
        <f>IF(ISBLANK(Tabella1[[#This Row],[importoAggiudicazione]]),"-",Tabella1[[#This Row],[importoAggiudicazione]]-Tabella1[[#This Row],[sommeLiquidate]])</f>
        <v>1902.37</v>
      </c>
    </row>
    <row r="437" spans="1:14" x14ac:dyDescent="0.25">
      <c r="A437" t="s">
        <v>14</v>
      </c>
      <c r="B437" t="s">
        <v>15</v>
      </c>
      <c r="C437" t="s">
        <v>14</v>
      </c>
      <c r="D437" t="s">
        <v>1986</v>
      </c>
      <c r="E437" t="s">
        <v>959</v>
      </c>
      <c r="F437" t="s">
        <v>525</v>
      </c>
      <c r="G437" t="s">
        <v>526</v>
      </c>
      <c r="H437" t="s">
        <v>497</v>
      </c>
      <c r="I437" t="s">
        <v>498</v>
      </c>
      <c r="J437" t="s">
        <v>61</v>
      </c>
      <c r="K437" t="s">
        <v>527</v>
      </c>
      <c r="L437" t="s">
        <v>528</v>
      </c>
      <c r="M437" t="s">
        <v>25</v>
      </c>
      <c r="N437">
        <f>IF(ISBLANK(Tabella1[[#This Row],[importoAggiudicazione]]),"-",Tabella1[[#This Row],[importoAggiudicazione]]-Tabella1[[#This Row],[sommeLiquidate]])</f>
        <v>15000</v>
      </c>
    </row>
    <row r="438" spans="1:14" x14ac:dyDescent="0.25">
      <c r="A438" t="s">
        <v>14</v>
      </c>
      <c r="B438" t="s">
        <v>15</v>
      </c>
      <c r="C438" t="s">
        <v>14</v>
      </c>
      <c r="D438" t="s">
        <v>1987</v>
      </c>
      <c r="E438" t="s">
        <v>1988</v>
      </c>
      <c r="F438" t="s">
        <v>18</v>
      </c>
      <c r="G438" t="s">
        <v>2170</v>
      </c>
      <c r="H438" t="s">
        <v>264</v>
      </c>
      <c r="I438" t="s">
        <v>414</v>
      </c>
      <c r="J438" t="s">
        <v>2170</v>
      </c>
      <c r="K438" t="s">
        <v>2171</v>
      </c>
      <c r="L438" t="s">
        <v>2172</v>
      </c>
      <c r="M438" t="s">
        <v>25</v>
      </c>
      <c r="N438">
        <f>IF(ISBLANK(Tabella1[[#This Row],[importoAggiudicazione]]),"-",Tabella1[[#This Row],[importoAggiudicazione]]-Tabella1[[#This Row],[sommeLiquidate]])</f>
        <v>0</v>
      </c>
    </row>
    <row r="439" spans="1:14" x14ac:dyDescent="0.25">
      <c r="A439" t="s">
        <v>14</v>
      </c>
      <c r="B439" t="s">
        <v>15</v>
      </c>
      <c r="C439" t="s">
        <v>14</v>
      </c>
      <c r="D439" t="s">
        <v>1990</v>
      </c>
      <c r="E439" t="s">
        <v>1991</v>
      </c>
      <c r="F439" t="s">
        <v>18</v>
      </c>
      <c r="G439" t="s">
        <v>28</v>
      </c>
      <c r="H439" t="s">
        <v>29</v>
      </c>
      <c r="I439" t="s">
        <v>30</v>
      </c>
      <c r="J439" t="s">
        <v>31</v>
      </c>
      <c r="K439" t="s">
        <v>32</v>
      </c>
      <c r="L439" t="s">
        <v>33</v>
      </c>
      <c r="M439" t="s">
        <v>25</v>
      </c>
      <c r="N439">
        <f>IF(ISBLANK(Tabella1[[#This Row],[importoAggiudicazione]]),"-",Tabella1[[#This Row],[importoAggiudicazione]]-Tabella1[[#This Row],[sommeLiquidate]])</f>
        <v>75758.95</v>
      </c>
    </row>
    <row r="440" spans="1:14" x14ac:dyDescent="0.25">
      <c r="A440" t="s">
        <v>14</v>
      </c>
      <c r="B440" t="s">
        <v>15</v>
      </c>
      <c r="C440" t="s">
        <v>14</v>
      </c>
      <c r="D440" t="s">
        <v>1993</v>
      </c>
      <c r="E440" t="s">
        <v>1994</v>
      </c>
      <c r="F440" t="s">
        <v>18</v>
      </c>
      <c r="G440" t="s">
        <v>646</v>
      </c>
      <c r="H440" t="s">
        <v>825</v>
      </c>
      <c r="I440" t="s">
        <v>498</v>
      </c>
      <c r="J440" t="s">
        <v>61</v>
      </c>
      <c r="K440" t="s">
        <v>826</v>
      </c>
      <c r="L440" t="s">
        <v>827</v>
      </c>
      <c r="M440" t="s">
        <v>25</v>
      </c>
      <c r="N440">
        <f>IF(ISBLANK(Tabella1[[#This Row],[importoAggiudicazione]]),"-",Tabella1[[#This Row],[importoAggiudicazione]]-Tabella1[[#This Row],[sommeLiquidate]])</f>
        <v>1000</v>
      </c>
    </row>
    <row r="441" spans="1:14" x14ac:dyDescent="0.25">
      <c r="A441" t="s">
        <v>14</v>
      </c>
      <c r="B441" t="s">
        <v>15</v>
      </c>
      <c r="C441" t="s">
        <v>14</v>
      </c>
      <c r="D441" t="s">
        <v>1996</v>
      </c>
      <c r="E441" t="s">
        <v>1997</v>
      </c>
      <c r="F441" t="s">
        <v>525</v>
      </c>
      <c r="G441" t="s">
        <v>1496</v>
      </c>
      <c r="H441" t="s">
        <v>932</v>
      </c>
      <c r="I441" t="s">
        <v>1278</v>
      </c>
      <c r="J441" t="s">
        <v>1496</v>
      </c>
      <c r="K441" t="s">
        <v>1497</v>
      </c>
      <c r="L441" t="s">
        <v>1498</v>
      </c>
      <c r="M441" t="s">
        <v>25</v>
      </c>
      <c r="N441">
        <f>IF(ISBLANK(Tabella1[[#This Row],[importoAggiudicazione]]),"-",Tabella1[[#This Row],[importoAggiudicazione]]-Tabella1[[#This Row],[sommeLiquidate]])</f>
        <v>0</v>
      </c>
    </row>
    <row r="442" spans="1:14" x14ac:dyDescent="0.25">
      <c r="A442" t="s">
        <v>14</v>
      </c>
      <c r="B442" t="s">
        <v>15</v>
      </c>
      <c r="C442" t="s">
        <v>14</v>
      </c>
      <c r="D442" t="s">
        <v>1999</v>
      </c>
      <c r="E442" t="s">
        <v>2000</v>
      </c>
      <c r="F442" t="s">
        <v>18</v>
      </c>
      <c r="G442" t="s">
        <v>882</v>
      </c>
      <c r="H442" t="s">
        <v>858</v>
      </c>
      <c r="I442" t="s">
        <v>1566</v>
      </c>
      <c r="J442" t="s">
        <v>882</v>
      </c>
      <c r="K442" t="s">
        <v>1567</v>
      </c>
      <c r="L442" t="s">
        <v>1568</v>
      </c>
      <c r="M442" t="s">
        <v>25</v>
      </c>
      <c r="N442">
        <f>IF(ISBLANK(Tabella1[[#This Row],[importoAggiudicazione]]),"-",Tabella1[[#This Row],[importoAggiudicazione]]-Tabella1[[#This Row],[sommeLiquidate]])</f>
        <v>0</v>
      </c>
    </row>
    <row r="443" spans="1:14" x14ac:dyDescent="0.25">
      <c r="A443" t="s">
        <v>14</v>
      </c>
      <c r="B443" t="s">
        <v>15</v>
      </c>
      <c r="C443" t="s">
        <v>14</v>
      </c>
      <c r="D443" t="s">
        <v>2002</v>
      </c>
      <c r="E443" t="s">
        <v>2003</v>
      </c>
      <c r="F443" t="s">
        <v>18</v>
      </c>
      <c r="G443" t="s">
        <v>2156</v>
      </c>
      <c r="H443" t="s">
        <v>1725</v>
      </c>
      <c r="I443" t="s">
        <v>1553</v>
      </c>
      <c r="J443" t="s">
        <v>2156</v>
      </c>
      <c r="K443" t="s">
        <v>2157</v>
      </c>
      <c r="L443" t="s">
        <v>2158</v>
      </c>
      <c r="M443" t="s">
        <v>25</v>
      </c>
      <c r="N443">
        <f>IF(ISBLANK(Tabella1[[#This Row],[importoAggiudicazione]]),"-",Tabella1[[#This Row],[importoAggiudicazione]]-Tabella1[[#This Row],[sommeLiquidate]])</f>
        <v>0</v>
      </c>
    </row>
    <row r="444" spans="1:14" x14ac:dyDescent="0.25">
      <c r="A444" t="s">
        <v>14</v>
      </c>
      <c r="B444" t="s">
        <v>15</v>
      </c>
      <c r="C444" t="s">
        <v>14</v>
      </c>
      <c r="D444" t="s">
        <v>2007</v>
      </c>
      <c r="E444" t="s">
        <v>2008</v>
      </c>
      <c r="F444" t="s">
        <v>18</v>
      </c>
      <c r="G444" t="s">
        <v>1445</v>
      </c>
      <c r="H444" t="s">
        <v>140</v>
      </c>
      <c r="I444" t="s">
        <v>769</v>
      </c>
      <c r="J444" t="s">
        <v>1445</v>
      </c>
      <c r="K444" t="s">
        <v>1446</v>
      </c>
      <c r="L444" t="s">
        <v>1447</v>
      </c>
      <c r="M444" t="s">
        <v>25</v>
      </c>
      <c r="N444">
        <f>IF(ISBLANK(Tabella1[[#This Row],[importoAggiudicazione]]),"-",Tabella1[[#This Row],[importoAggiudicazione]]-Tabella1[[#This Row],[sommeLiquidate]])</f>
        <v>0</v>
      </c>
    </row>
    <row r="445" spans="1:14" x14ac:dyDescent="0.25">
      <c r="A445" t="s">
        <v>14</v>
      </c>
      <c r="B445" t="s">
        <v>15</v>
      </c>
      <c r="C445" t="s">
        <v>14</v>
      </c>
      <c r="D445" t="s">
        <v>2014</v>
      </c>
      <c r="E445" t="s">
        <v>2015</v>
      </c>
      <c r="F445" t="s">
        <v>18</v>
      </c>
      <c r="G445" t="s">
        <v>1297</v>
      </c>
      <c r="H445" t="s">
        <v>278</v>
      </c>
      <c r="I445" t="s">
        <v>1298</v>
      </c>
      <c r="J445" t="s">
        <v>1297</v>
      </c>
      <c r="K445" t="s">
        <v>1299</v>
      </c>
      <c r="L445" t="s">
        <v>1300</v>
      </c>
      <c r="M445" t="s">
        <v>25</v>
      </c>
      <c r="N445">
        <f>IF(ISBLANK(Tabella1[[#This Row],[importoAggiudicazione]]),"-",Tabella1[[#This Row],[importoAggiudicazione]]-Tabella1[[#This Row],[sommeLiquidate]])</f>
        <v>0</v>
      </c>
    </row>
    <row r="446" spans="1:14" x14ac:dyDescent="0.25">
      <c r="A446" t="s">
        <v>14</v>
      </c>
      <c r="B446" t="s">
        <v>15</v>
      </c>
      <c r="C446" t="s">
        <v>14</v>
      </c>
      <c r="D446" t="s">
        <v>2018</v>
      </c>
      <c r="E446" t="s">
        <v>2019</v>
      </c>
      <c r="F446" t="s">
        <v>18</v>
      </c>
      <c r="G446" t="s">
        <v>466</v>
      </c>
      <c r="H446" t="s">
        <v>305</v>
      </c>
      <c r="I446" t="s">
        <v>467</v>
      </c>
      <c r="J446" t="s">
        <v>466</v>
      </c>
      <c r="K446" t="s">
        <v>468</v>
      </c>
      <c r="L446" t="s">
        <v>469</v>
      </c>
      <c r="M446" t="s">
        <v>25</v>
      </c>
      <c r="N446">
        <f>IF(ISBLANK(Tabella1[[#This Row],[importoAggiudicazione]]),"-",Tabella1[[#This Row],[importoAggiudicazione]]-Tabella1[[#This Row],[sommeLiquidate]])</f>
        <v>0</v>
      </c>
    </row>
    <row r="447" spans="1:14" x14ac:dyDescent="0.25">
      <c r="A447" t="s">
        <v>14</v>
      </c>
      <c r="B447" t="s">
        <v>15</v>
      </c>
      <c r="C447" t="s">
        <v>14</v>
      </c>
      <c r="D447" t="s">
        <v>2020</v>
      </c>
      <c r="E447" t="s">
        <v>2021</v>
      </c>
      <c r="F447" t="s">
        <v>18</v>
      </c>
      <c r="G447" t="s">
        <v>633</v>
      </c>
      <c r="H447" t="s">
        <v>975</v>
      </c>
      <c r="I447" t="s">
        <v>420</v>
      </c>
      <c r="J447" t="s">
        <v>1825</v>
      </c>
      <c r="K447" t="s">
        <v>1826</v>
      </c>
      <c r="L447" t="s">
        <v>1827</v>
      </c>
      <c r="M447" t="s">
        <v>25</v>
      </c>
      <c r="N447">
        <f>IF(ISBLANK(Tabella1[[#This Row],[importoAggiudicazione]]),"-",Tabella1[[#This Row],[importoAggiudicazione]]-Tabella1[[#This Row],[sommeLiquidate]])</f>
        <v>414.59000000000003</v>
      </c>
    </row>
    <row r="448" spans="1:14" x14ac:dyDescent="0.25">
      <c r="A448" t="s">
        <v>14</v>
      </c>
      <c r="B448" t="s">
        <v>15</v>
      </c>
      <c r="C448" t="s">
        <v>14</v>
      </c>
      <c r="D448" t="s">
        <v>2024</v>
      </c>
      <c r="E448" t="s">
        <v>2025</v>
      </c>
      <c r="F448" t="s">
        <v>18</v>
      </c>
      <c r="G448" t="s">
        <v>1224</v>
      </c>
      <c r="H448" t="s">
        <v>497</v>
      </c>
      <c r="I448" t="s">
        <v>1225</v>
      </c>
      <c r="J448" t="s">
        <v>1224</v>
      </c>
      <c r="K448" t="s">
        <v>1226</v>
      </c>
      <c r="L448" t="s">
        <v>1227</v>
      </c>
      <c r="M448" t="s">
        <v>25</v>
      </c>
      <c r="N448">
        <f>IF(ISBLANK(Tabella1[[#This Row],[importoAggiudicazione]]),"-",Tabella1[[#This Row],[importoAggiudicazione]]-Tabella1[[#This Row],[sommeLiquidate]])</f>
        <v>0</v>
      </c>
    </row>
    <row r="449" spans="1:14" x14ac:dyDescent="0.25">
      <c r="A449" t="s">
        <v>14</v>
      </c>
      <c r="B449" t="s">
        <v>15</v>
      </c>
      <c r="C449" t="s">
        <v>14</v>
      </c>
      <c r="D449" t="s">
        <v>2030</v>
      </c>
      <c r="E449" t="s">
        <v>2031</v>
      </c>
      <c r="F449" t="s">
        <v>18</v>
      </c>
      <c r="G449" t="s">
        <v>419</v>
      </c>
      <c r="H449" t="s">
        <v>209</v>
      </c>
      <c r="I449" t="s">
        <v>420</v>
      </c>
      <c r="J449" t="s">
        <v>419</v>
      </c>
      <c r="K449" t="s">
        <v>421</v>
      </c>
      <c r="L449" t="s">
        <v>422</v>
      </c>
      <c r="M449" t="s">
        <v>25</v>
      </c>
      <c r="N449">
        <f>IF(ISBLANK(Tabella1[[#This Row],[importoAggiudicazione]]),"-",Tabella1[[#This Row],[importoAggiudicazione]]-Tabella1[[#This Row],[sommeLiquidate]])</f>
        <v>0</v>
      </c>
    </row>
    <row r="450" spans="1:14" x14ac:dyDescent="0.25">
      <c r="A450" t="s">
        <v>14</v>
      </c>
      <c r="B450" t="s">
        <v>15</v>
      </c>
      <c r="C450" t="s">
        <v>14</v>
      </c>
      <c r="D450" t="s">
        <v>2033</v>
      </c>
      <c r="E450" t="s">
        <v>2034</v>
      </c>
      <c r="F450" t="s">
        <v>18</v>
      </c>
      <c r="G450" t="s">
        <v>1615</v>
      </c>
      <c r="H450" t="s">
        <v>647</v>
      </c>
      <c r="I450" t="s">
        <v>420</v>
      </c>
      <c r="J450" t="s">
        <v>1616</v>
      </c>
      <c r="K450" t="s">
        <v>421</v>
      </c>
      <c r="L450" t="s">
        <v>422</v>
      </c>
      <c r="M450" t="s">
        <v>25</v>
      </c>
      <c r="N450">
        <f>IF(ISBLANK(Tabella1[[#This Row],[importoAggiudicazione]]),"-",Tabella1[[#This Row],[importoAggiudicazione]]-Tabella1[[#This Row],[sommeLiquidate]])</f>
        <v>166.14</v>
      </c>
    </row>
    <row r="451" spans="1:14" x14ac:dyDescent="0.25">
      <c r="A451" t="s">
        <v>14</v>
      </c>
      <c r="B451" t="s">
        <v>15</v>
      </c>
      <c r="C451" t="s">
        <v>14</v>
      </c>
      <c r="D451" t="s">
        <v>2039</v>
      </c>
      <c r="E451" t="s">
        <v>2040</v>
      </c>
      <c r="F451" t="s">
        <v>18</v>
      </c>
      <c r="G451" t="s">
        <v>335</v>
      </c>
      <c r="H451" t="s">
        <v>336</v>
      </c>
      <c r="I451" t="s">
        <v>336</v>
      </c>
      <c r="J451" t="s">
        <v>335</v>
      </c>
      <c r="K451" t="s">
        <v>337</v>
      </c>
      <c r="L451" t="s">
        <v>338</v>
      </c>
      <c r="M451" t="s">
        <v>25</v>
      </c>
      <c r="N451">
        <f>IF(ISBLANK(Tabella1[[#This Row],[importoAggiudicazione]]),"-",Tabella1[[#This Row],[importoAggiudicazione]]-Tabella1[[#This Row],[sommeLiquidate]])</f>
        <v>0</v>
      </c>
    </row>
    <row r="452" spans="1:14" x14ac:dyDescent="0.25">
      <c r="A452" t="s">
        <v>14</v>
      </c>
      <c r="B452" t="s">
        <v>15</v>
      </c>
      <c r="C452" t="s">
        <v>14</v>
      </c>
      <c r="D452" t="s">
        <v>2044</v>
      </c>
      <c r="E452" t="s">
        <v>2045</v>
      </c>
      <c r="F452" t="s">
        <v>18</v>
      </c>
      <c r="G452" t="s">
        <v>1450</v>
      </c>
      <c r="H452" t="s">
        <v>222</v>
      </c>
      <c r="I452" t="s">
        <v>256</v>
      </c>
      <c r="J452" t="s">
        <v>1450</v>
      </c>
      <c r="K452" t="s">
        <v>1451</v>
      </c>
      <c r="L452" t="s">
        <v>1452</v>
      </c>
      <c r="M452" t="s">
        <v>25</v>
      </c>
      <c r="N452">
        <f>IF(ISBLANK(Tabella1[[#This Row],[importoAggiudicazione]]),"-",Tabella1[[#This Row],[importoAggiudicazione]]-Tabella1[[#This Row],[sommeLiquidate]])</f>
        <v>0</v>
      </c>
    </row>
    <row r="453" spans="1:14" x14ac:dyDescent="0.25">
      <c r="A453" t="s">
        <v>14</v>
      </c>
      <c r="B453" t="s">
        <v>15</v>
      </c>
      <c r="C453" t="s">
        <v>14</v>
      </c>
      <c r="D453" t="s">
        <v>2048</v>
      </c>
      <c r="E453" t="s">
        <v>2049</v>
      </c>
      <c r="F453" t="s">
        <v>18</v>
      </c>
      <c r="G453" t="s">
        <v>277</v>
      </c>
      <c r="H453" t="s">
        <v>1830</v>
      </c>
      <c r="I453" t="s">
        <v>635</v>
      </c>
      <c r="J453" t="s">
        <v>277</v>
      </c>
      <c r="K453" t="s">
        <v>1451</v>
      </c>
      <c r="L453" t="s">
        <v>1452</v>
      </c>
      <c r="M453" t="s">
        <v>71</v>
      </c>
      <c r="N453">
        <f>IF(ISBLANK(Tabella1[[#This Row],[importoAggiudicazione]]),"-",Tabella1[[#This Row],[importoAggiudicazione]]-Tabella1[[#This Row],[sommeLiquidate]])</f>
        <v>0</v>
      </c>
    </row>
    <row r="454" spans="1:14" x14ac:dyDescent="0.25">
      <c r="A454" t="s">
        <v>14</v>
      </c>
      <c r="B454" t="s">
        <v>15</v>
      </c>
      <c r="C454" t="s">
        <v>14</v>
      </c>
      <c r="D454" t="s">
        <v>2053</v>
      </c>
      <c r="E454" t="s">
        <v>2054</v>
      </c>
      <c r="F454" t="s">
        <v>13</v>
      </c>
      <c r="H454" t="s">
        <v>13</v>
      </c>
      <c r="I454" t="s">
        <v>13</v>
      </c>
      <c r="J454" t="s">
        <v>13</v>
      </c>
      <c r="K454" t="s">
        <v>1734</v>
      </c>
      <c r="L454" t="s">
        <v>1735</v>
      </c>
      <c r="M454" t="s">
        <v>25</v>
      </c>
      <c r="N454" t="str">
        <f>IF(ISBLANK(Tabella1[[#This Row],[importoAggiudicazione]]),"-",Tabella1[[#This Row],[importoAggiudicazione]]-Tabella1[[#This Row],[sommeLiquidate]])</f>
        <v>-</v>
      </c>
    </row>
    <row r="455" spans="1:14" x14ac:dyDescent="0.25">
      <c r="A455" t="s">
        <v>14</v>
      </c>
      <c r="B455" t="s">
        <v>15</v>
      </c>
      <c r="C455" t="s">
        <v>14</v>
      </c>
      <c r="D455" t="s">
        <v>2056</v>
      </c>
      <c r="E455" t="s">
        <v>2057</v>
      </c>
      <c r="F455" t="s">
        <v>13</v>
      </c>
      <c r="H455" t="s">
        <v>13</v>
      </c>
      <c r="I455" t="s">
        <v>13</v>
      </c>
      <c r="J455" t="s">
        <v>13</v>
      </c>
      <c r="K455" t="s">
        <v>1736</v>
      </c>
      <c r="L455" t="s">
        <v>1737</v>
      </c>
      <c r="M455" t="s">
        <v>25</v>
      </c>
      <c r="N455" t="str">
        <f>IF(ISBLANK(Tabella1[[#This Row],[importoAggiudicazione]]),"-",Tabella1[[#This Row],[importoAggiudicazione]]-Tabella1[[#This Row],[sommeLiquidate]])</f>
        <v>-</v>
      </c>
    </row>
    <row r="456" spans="1:14" x14ac:dyDescent="0.25">
      <c r="A456" t="s">
        <v>14</v>
      </c>
      <c r="B456" t="s">
        <v>15</v>
      </c>
      <c r="C456" t="s">
        <v>14</v>
      </c>
      <c r="D456" t="s">
        <v>2062</v>
      </c>
      <c r="E456" t="s">
        <v>2063</v>
      </c>
      <c r="F456" t="s">
        <v>18</v>
      </c>
      <c r="G456" t="s">
        <v>1206</v>
      </c>
      <c r="H456" t="s">
        <v>1023</v>
      </c>
      <c r="I456" t="s">
        <v>1207</v>
      </c>
      <c r="J456" t="s">
        <v>1208</v>
      </c>
      <c r="K456" t="s">
        <v>1209</v>
      </c>
      <c r="L456" t="s">
        <v>1210</v>
      </c>
      <c r="M456" t="s">
        <v>25</v>
      </c>
      <c r="N456">
        <f>IF(ISBLANK(Tabella1[[#This Row],[importoAggiudicazione]]),"-",Tabella1[[#This Row],[importoAggiudicazione]]-Tabella1[[#This Row],[sommeLiquidate]])</f>
        <v>125.40999999999997</v>
      </c>
    </row>
    <row r="457" spans="1:14" x14ac:dyDescent="0.25">
      <c r="A457" t="s">
        <v>14</v>
      </c>
      <c r="B457" t="s">
        <v>15</v>
      </c>
      <c r="C457" t="s">
        <v>14</v>
      </c>
      <c r="D457" t="s">
        <v>2066</v>
      </c>
      <c r="E457" t="s">
        <v>2067</v>
      </c>
      <c r="F457" t="s">
        <v>18</v>
      </c>
      <c r="G457" t="s">
        <v>953</v>
      </c>
      <c r="H457" t="s">
        <v>954</v>
      </c>
      <c r="I457" t="s">
        <v>13</v>
      </c>
      <c r="J457" t="s">
        <v>955</v>
      </c>
      <c r="K457" t="s">
        <v>956</v>
      </c>
      <c r="L457" t="s">
        <v>957</v>
      </c>
      <c r="M457" t="s">
        <v>25</v>
      </c>
      <c r="N457">
        <f>IF(ISBLANK(Tabella1[[#This Row],[importoAggiudicazione]]),"-",Tabella1[[#This Row],[importoAggiudicazione]]-Tabella1[[#This Row],[sommeLiquidate]])</f>
        <v>5236.3900000000003</v>
      </c>
    </row>
    <row r="458" spans="1:14" x14ac:dyDescent="0.25">
      <c r="A458" t="s">
        <v>14</v>
      </c>
      <c r="B458" t="s">
        <v>15</v>
      </c>
      <c r="C458" t="s">
        <v>14</v>
      </c>
      <c r="D458" t="s">
        <v>2068</v>
      </c>
      <c r="E458" t="s">
        <v>2069</v>
      </c>
      <c r="F458" t="s">
        <v>18</v>
      </c>
      <c r="G458" t="s">
        <v>1075</v>
      </c>
      <c r="H458" t="s">
        <v>1076</v>
      </c>
      <c r="I458" t="s">
        <v>629</v>
      </c>
      <c r="J458" t="s">
        <v>1075</v>
      </c>
      <c r="K458" t="s">
        <v>1077</v>
      </c>
      <c r="L458" t="s">
        <v>1078</v>
      </c>
      <c r="M458" t="s">
        <v>25</v>
      </c>
      <c r="N458">
        <f>IF(ISBLANK(Tabella1[[#This Row],[importoAggiudicazione]]),"-",Tabella1[[#This Row],[importoAggiudicazione]]-Tabella1[[#This Row],[sommeLiquidate]])</f>
        <v>0</v>
      </c>
    </row>
    <row r="459" spans="1:14" x14ac:dyDescent="0.25">
      <c r="A459" t="s">
        <v>14</v>
      </c>
      <c r="B459" t="s">
        <v>15</v>
      </c>
      <c r="C459" t="s">
        <v>14</v>
      </c>
      <c r="D459" t="s">
        <v>2071</v>
      </c>
      <c r="E459" t="s">
        <v>2072</v>
      </c>
      <c r="F459" t="s">
        <v>18</v>
      </c>
      <c r="G459" t="s">
        <v>2207</v>
      </c>
      <c r="H459" t="s">
        <v>1278</v>
      </c>
      <c r="I459" t="s">
        <v>2208</v>
      </c>
      <c r="J459" t="s">
        <v>2207</v>
      </c>
      <c r="K459" t="s">
        <v>2209</v>
      </c>
      <c r="L459" t="s">
        <v>2210</v>
      </c>
      <c r="M459" t="s">
        <v>25</v>
      </c>
      <c r="N459">
        <f>IF(ISBLANK(Tabella1[[#This Row],[importoAggiudicazione]]),"-",Tabella1[[#This Row],[importoAggiudicazione]]-Tabella1[[#This Row],[sommeLiquidate]])</f>
        <v>0</v>
      </c>
    </row>
    <row r="460" spans="1:14" x14ac:dyDescent="0.25">
      <c r="A460" t="s">
        <v>14</v>
      </c>
      <c r="B460" t="s">
        <v>15</v>
      </c>
      <c r="C460" t="s">
        <v>14</v>
      </c>
      <c r="D460" t="s">
        <v>2077</v>
      </c>
      <c r="E460" t="s">
        <v>2078</v>
      </c>
      <c r="F460" t="s">
        <v>18</v>
      </c>
      <c r="G460" t="s">
        <v>836</v>
      </c>
      <c r="H460" t="s">
        <v>588</v>
      </c>
      <c r="I460" t="s">
        <v>13</v>
      </c>
      <c r="J460" t="s">
        <v>61</v>
      </c>
      <c r="K460" t="s">
        <v>837</v>
      </c>
      <c r="L460" t="s">
        <v>838</v>
      </c>
      <c r="M460" t="s">
        <v>25</v>
      </c>
      <c r="N460">
        <f>IF(ISBLANK(Tabella1[[#This Row],[importoAggiudicazione]]),"-",Tabella1[[#This Row],[importoAggiudicazione]]-Tabella1[[#This Row],[sommeLiquidate]])</f>
        <v>210</v>
      </c>
    </row>
    <row r="461" spans="1:14" x14ac:dyDescent="0.25">
      <c r="A461" t="s">
        <v>14</v>
      </c>
      <c r="B461" t="s">
        <v>15</v>
      </c>
      <c r="C461" t="s">
        <v>14</v>
      </c>
      <c r="D461" t="s">
        <v>2081</v>
      </c>
      <c r="E461" t="s">
        <v>2082</v>
      </c>
      <c r="F461" t="s">
        <v>18</v>
      </c>
      <c r="G461" t="s">
        <v>242</v>
      </c>
      <c r="H461" t="s">
        <v>243</v>
      </c>
      <c r="I461" t="s">
        <v>243</v>
      </c>
      <c r="J461" t="s">
        <v>242</v>
      </c>
      <c r="K461" t="s">
        <v>244</v>
      </c>
      <c r="L461" t="s">
        <v>245</v>
      </c>
      <c r="M461" t="s">
        <v>25</v>
      </c>
      <c r="N461">
        <f>IF(ISBLANK(Tabella1[[#This Row],[importoAggiudicazione]]),"-",Tabella1[[#This Row],[importoAggiudicazione]]-Tabella1[[#This Row],[sommeLiquidate]])</f>
        <v>0</v>
      </c>
    </row>
    <row r="462" spans="1:14" x14ac:dyDescent="0.25">
      <c r="A462" t="s">
        <v>14</v>
      </c>
      <c r="B462" t="s">
        <v>15</v>
      </c>
      <c r="C462" t="s">
        <v>14</v>
      </c>
      <c r="D462" t="s">
        <v>2084</v>
      </c>
      <c r="E462" t="s">
        <v>2085</v>
      </c>
      <c r="F462" t="s">
        <v>18</v>
      </c>
      <c r="G462" t="s">
        <v>371</v>
      </c>
      <c r="H462" t="s">
        <v>372</v>
      </c>
      <c r="I462" t="s">
        <v>372</v>
      </c>
      <c r="J462" t="s">
        <v>371</v>
      </c>
      <c r="K462" t="s">
        <v>244</v>
      </c>
      <c r="L462" t="s">
        <v>245</v>
      </c>
      <c r="M462" t="s">
        <v>25</v>
      </c>
      <c r="N462">
        <f>IF(ISBLANK(Tabella1[[#This Row],[importoAggiudicazione]]),"-",Tabella1[[#This Row],[importoAggiudicazione]]-Tabella1[[#This Row],[sommeLiquidate]])</f>
        <v>0</v>
      </c>
    </row>
    <row r="463" spans="1:14" x14ac:dyDescent="0.25">
      <c r="A463" t="s">
        <v>14</v>
      </c>
      <c r="B463" t="s">
        <v>15</v>
      </c>
      <c r="C463" t="s">
        <v>14</v>
      </c>
      <c r="D463" t="s">
        <v>2087</v>
      </c>
      <c r="E463" t="s">
        <v>2088</v>
      </c>
      <c r="F463" t="s">
        <v>18</v>
      </c>
      <c r="G463" t="s">
        <v>277</v>
      </c>
      <c r="H463" t="s">
        <v>660</v>
      </c>
      <c r="I463" t="s">
        <v>151</v>
      </c>
      <c r="J463" t="s">
        <v>277</v>
      </c>
      <c r="K463" t="s">
        <v>244</v>
      </c>
      <c r="L463" t="s">
        <v>245</v>
      </c>
      <c r="M463" t="s">
        <v>25</v>
      </c>
      <c r="N463">
        <f>IF(ISBLANK(Tabella1[[#This Row],[importoAggiudicazione]]),"-",Tabella1[[#This Row],[importoAggiudicazione]]-Tabella1[[#This Row],[sommeLiquidate]])</f>
        <v>0</v>
      </c>
    </row>
    <row r="464" spans="1:14" x14ac:dyDescent="0.25">
      <c r="A464" t="s">
        <v>14</v>
      </c>
      <c r="B464" t="s">
        <v>15</v>
      </c>
      <c r="C464" t="s">
        <v>14</v>
      </c>
      <c r="D464" t="s">
        <v>2090</v>
      </c>
      <c r="E464" t="s">
        <v>2091</v>
      </c>
      <c r="F464" t="s">
        <v>18</v>
      </c>
      <c r="G464" t="s">
        <v>1695</v>
      </c>
      <c r="H464" t="s">
        <v>1696</v>
      </c>
      <c r="I464" t="s">
        <v>151</v>
      </c>
      <c r="J464" t="s">
        <v>1695</v>
      </c>
      <c r="K464" t="s">
        <v>244</v>
      </c>
      <c r="L464" t="s">
        <v>245</v>
      </c>
      <c r="M464" t="s">
        <v>25</v>
      </c>
      <c r="N464">
        <f>IF(ISBLANK(Tabella1[[#This Row],[importoAggiudicazione]]),"-",Tabella1[[#This Row],[importoAggiudicazione]]-Tabella1[[#This Row],[sommeLiquidate]])</f>
        <v>0</v>
      </c>
    </row>
    <row r="465" spans="1:14" x14ac:dyDescent="0.25">
      <c r="A465" t="s">
        <v>14</v>
      </c>
      <c r="B465" t="s">
        <v>15</v>
      </c>
      <c r="C465" t="s">
        <v>14</v>
      </c>
      <c r="D465" t="s">
        <v>2095</v>
      </c>
      <c r="E465" t="s">
        <v>2096</v>
      </c>
      <c r="F465" t="s">
        <v>13</v>
      </c>
      <c r="H465" t="s">
        <v>13</v>
      </c>
      <c r="I465" t="s">
        <v>13</v>
      </c>
      <c r="J465" t="s">
        <v>13</v>
      </c>
      <c r="K465" t="s">
        <v>244</v>
      </c>
      <c r="L465" t="s">
        <v>245</v>
      </c>
      <c r="M465" t="s">
        <v>25</v>
      </c>
      <c r="N465" t="str">
        <f>IF(ISBLANK(Tabella1[[#This Row],[importoAggiudicazione]]),"-",Tabella1[[#This Row],[importoAggiudicazione]]-Tabella1[[#This Row],[sommeLiquidate]])</f>
        <v>-</v>
      </c>
    </row>
    <row r="466" spans="1:14" x14ac:dyDescent="0.25">
      <c r="A466" t="s">
        <v>14</v>
      </c>
      <c r="B466" t="s">
        <v>15</v>
      </c>
      <c r="C466" t="s">
        <v>14</v>
      </c>
      <c r="D466" t="s">
        <v>2098</v>
      </c>
      <c r="E466" t="s">
        <v>2099</v>
      </c>
      <c r="F466" t="s">
        <v>18</v>
      </c>
      <c r="G466" t="s">
        <v>1902</v>
      </c>
      <c r="H466" t="s">
        <v>262</v>
      </c>
      <c r="I466" t="s">
        <v>323</v>
      </c>
      <c r="J466" t="s">
        <v>1902</v>
      </c>
      <c r="K466" t="s">
        <v>244</v>
      </c>
      <c r="L466" t="s">
        <v>245</v>
      </c>
      <c r="M466" t="s">
        <v>25</v>
      </c>
      <c r="N466">
        <f>IF(ISBLANK(Tabella1[[#This Row],[importoAggiudicazione]]),"-",Tabella1[[#This Row],[importoAggiudicazione]]-Tabella1[[#This Row],[sommeLiquidate]])</f>
        <v>0</v>
      </c>
    </row>
    <row r="467" spans="1:14" x14ac:dyDescent="0.25">
      <c r="A467" t="s">
        <v>14</v>
      </c>
      <c r="B467" t="s">
        <v>15</v>
      </c>
      <c r="C467" t="s">
        <v>14</v>
      </c>
      <c r="D467" t="s">
        <v>2102</v>
      </c>
      <c r="E467" t="s">
        <v>2103</v>
      </c>
      <c r="F467" t="s">
        <v>18</v>
      </c>
      <c r="G467" t="s">
        <v>277</v>
      </c>
      <c r="H467" t="s">
        <v>2086</v>
      </c>
      <c r="I467" t="s">
        <v>262</v>
      </c>
      <c r="J467" t="s">
        <v>277</v>
      </c>
      <c r="K467" t="s">
        <v>244</v>
      </c>
      <c r="L467" t="s">
        <v>245</v>
      </c>
      <c r="M467" t="s">
        <v>25</v>
      </c>
      <c r="N467">
        <f>IF(ISBLANK(Tabella1[[#This Row],[importoAggiudicazione]]),"-",Tabella1[[#This Row],[importoAggiudicazione]]-Tabella1[[#This Row],[sommeLiquidate]])</f>
        <v>0</v>
      </c>
    </row>
    <row r="468" spans="1:14" x14ac:dyDescent="0.25">
      <c r="A468" t="s">
        <v>14</v>
      </c>
      <c r="B468" t="s">
        <v>15</v>
      </c>
      <c r="C468" t="s">
        <v>14</v>
      </c>
      <c r="D468" t="s">
        <v>2105</v>
      </c>
      <c r="E468" t="s">
        <v>2106</v>
      </c>
      <c r="F468" t="s">
        <v>18</v>
      </c>
      <c r="G468" t="s">
        <v>1303</v>
      </c>
      <c r="H468" t="s">
        <v>600</v>
      </c>
      <c r="I468" t="s">
        <v>13</v>
      </c>
      <c r="J468" t="s">
        <v>1304</v>
      </c>
      <c r="K468" t="s">
        <v>1305</v>
      </c>
      <c r="L468" t="s">
        <v>1306</v>
      </c>
      <c r="M468" t="s">
        <v>25</v>
      </c>
      <c r="N468">
        <f>IF(ISBLANK(Tabella1[[#This Row],[importoAggiudicazione]]),"-",Tabella1[[#This Row],[importoAggiudicazione]]-Tabella1[[#This Row],[sommeLiquidate]])</f>
        <v>11463.900000000001</v>
      </c>
    </row>
    <row r="469" spans="1:14" x14ac:dyDescent="0.25">
      <c r="A469" t="s">
        <v>14</v>
      </c>
      <c r="B469" t="s">
        <v>15</v>
      </c>
      <c r="C469" t="s">
        <v>14</v>
      </c>
      <c r="D469" t="s">
        <v>2110</v>
      </c>
      <c r="E469" t="s">
        <v>2111</v>
      </c>
      <c r="F469" t="s">
        <v>18</v>
      </c>
      <c r="G469" t="s">
        <v>441</v>
      </c>
      <c r="H469" t="s">
        <v>199</v>
      </c>
      <c r="I469" t="s">
        <v>420</v>
      </c>
      <c r="J469" t="s">
        <v>1740</v>
      </c>
      <c r="K469" t="s">
        <v>1741</v>
      </c>
      <c r="L469" t="s">
        <v>1742</v>
      </c>
      <c r="M469" t="s">
        <v>25</v>
      </c>
      <c r="N469">
        <f>IF(ISBLANK(Tabella1[[#This Row],[importoAggiudicazione]]),"-",Tabella1[[#This Row],[importoAggiudicazione]]-Tabella1[[#This Row],[sommeLiquidate]])</f>
        <v>1775</v>
      </c>
    </row>
    <row r="470" spans="1:14" x14ac:dyDescent="0.25">
      <c r="A470" t="s">
        <v>14</v>
      </c>
      <c r="B470" t="s">
        <v>15</v>
      </c>
      <c r="C470" t="s">
        <v>14</v>
      </c>
      <c r="D470" t="s">
        <v>2112</v>
      </c>
      <c r="E470" t="s">
        <v>2113</v>
      </c>
      <c r="F470" t="s">
        <v>18</v>
      </c>
      <c r="G470" t="s">
        <v>1373</v>
      </c>
      <c r="H470" t="s">
        <v>693</v>
      </c>
      <c r="I470" t="s">
        <v>1192</v>
      </c>
      <c r="J470" t="s">
        <v>1373</v>
      </c>
      <c r="K470" t="s">
        <v>1741</v>
      </c>
      <c r="L470" t="s">
        <v>1742</v>
      </c>
      <c r="M470" t="s">
        <v>25</v>
      </c>
      <c r="N470">
        <f>IF(ISBLANK(Tabella1[[#This Row],[importoAggiudicazione]]),"-",Tabella1[[#This Row],[importoAggiudicazione]]-Tabella1[[#This Row],[sommeLiquidate]])</f>
        <v>0</v>
      </c>
    </row>
    <row r="471" spans="1:14" x14ac:dyDescent="0.25">
      <c r="A471" t="s">
        <v>14</v>
      </c>
      <c r="B471" t="s">
        <v>15</v>
      </c>
      <c r="C471" t="s">
        <v>14</v>
      </c>
      <c r="D471" t="s">
        <v>2118</v>
      </c>
      <c r="E471" t="s">
        <v>2119</v>
      </c>
      <c r="F471" t="s">
        <v>18</v>
      </c>
      <c r="G471" t="s">
        <v>1081</v>
      </c>
      <c r="H471" t="s">
        <v>426</v>
      </c>
      <c r="I471" t="s">
        <v>13</v>
      </c>
      <c r="J471" t="s">
        <v>61</v>
      </c>
      <c r="K471" t="s">
        <v>1745</v>
      </c>
      <c r="L471" t="s">
        <v>1746</v>
      </c>
      <c r="M471" t="s">
        <v>25</v>
      </c>
      <c r="N471">
        <f>IF(ISBLANK(Tabella1[[#This Row],[importoAggiudicazione]]),"-",Tabella1[[#This Row],[importoAggiudicazione]]-Tabella1[[#This Row],[sommeLiquidate]])</f>
        <v>250</v>
      </c>
    </row>
    <row r="472" spans="1:14" x14ac:dyDescent="0.25">
      <c r="A472" t="s">
        <v>14</v>
      </c>
      <c r="B472" t="s">
        <v>15</v>
      </c>
      <c r="C472" t="s">
        <v>14</v>
      </c>
      <c r="D472" t="s">
        <v>2121</v>
      </c>
      <c r="E472" t="s">
        <v>959</v>
      </c>
      <c r="F472" t="s">
        <v>18</v>
      </c>
      <c r="G472" t="s">
        <v>1191</v>
      </c>
      <c r="H472" t="s">
        <v>531</v>
      </c>
      <c r="I472" t="s">
        <v>1836</v>
      </c>
      <c r="J472" t="s">
        <v>1191</v>
      </c>
      <c r="K472" t="s">
        <v>1837</v>
      </c>
      <c r="L472" t="s">
        <v>1838</v>
      </c>
      <c r="M472" t="s">
        <v>25</v>
      </c>
      <c r="N472">
        <f>IF(ISBLANK(Tabella1[[#This Row],[importoAggiudicazione]]),"-",Tabella1[[#This Row],[importoAggiudicazione]]-Tabella1[[#This Row],[sommeLiquidate]])</f>
        <v>0</v>
      </c>
    </row>
    <row r="473" spans="1:14" x14ac:dyDescent="0.25">
      <c r="A473" t="s">
        <v>14</v>
      </c>
      <c r="B473" t="s">
        <v>15</v>
      </c>
      <c r="C473" t="s">
        <v>14</v>
      </c>
      <c r="D473" t="s">
        <v>2122</v>
      </c>
      <c r="E473" t="s">
        <v>2123</v>
      </c>
      <c r="F473" t="s">
        <v>18</v>
      </c>
      <c r="G473" t="s">
        <v>633</v>
      </c>
      <c r="H473" t="s">
        <v>718</v>
      </c>
      <c r="I473" t="s">
        <v>1836</v>
      </c>
      <c r="J473" t="s">
        <v>633</v>
      </c>
      <c r="K473" t="s">
        <v>1837</v>
      </c>
      <c r="L473" t="s">
        <v>1838</v>
      </c>
      <c r="M473" t="s">
        <v>25</v>
      </c>
      <c r="N473">
        <f>IF(ISBLANK(Tabella1[[#This Row],[importoAggiudicazione]]),"-",Tabella1[[#This Row],[importoAggiudicazione]]-Tabella1[[#This Row],[sommeLiquidate]])</f>
        <v>0</v>
      </c>
    </row>
    <row r="474" spans="1:14" x14ac:dyDescent="0.25">
      <c r="A474" t="s">
        <v>14</v>
      </c>
      <c r="B474" t="s">
        <v>15</v>
      </c>
      <c r="C474" t="s">
        <v>14</v>
      </c>
      <c r="D474" t="s">
        <v>2125</v>
      </c>
      <c r="E474" t="s">
        <v>2126</v>
      </c>
      <c r="F474" t="s">
        <v>18</v>
      </c>
      <c r="G474" t="s">
        <v>1224</v>
      </c>
      <c r="H474" t="s">
        <v>455</v>
      </c>
      <c r="I474" t="s">
        <v>13</v>
      </c>
      <c r="J474" t="s">
        <v>61</v>
      </c>
      <c r="K474" t="s">
        <v>1517</v>
      </c>
      <c r="L474" t="s">
        <v>1518</v>
      </c>
      <c r="M474" t="s">
        <v>25</v>
      </c>
      <c r="N474">
        <f>IF(ISBLANK(Tabella1[[#This Row],[importoAggiudicazione]]),"-",Tabella1[[#This Row],[importoAggiudicazione]]-Tabella1[[#This Row],[sommeLiquidate]])</f>
        <v>500</v>
      </c>
    </row>
    <row r="475" spans="1:14" x14ac:dyDescent="0.25">
      <c r="A475" t="s">
        <v>14</v>
      </c>
      <c r="B475" t="s">
        <v>15</v>
      </c>
      <c r="C475" t="s">
        <v>14</v>
      </c>
      <c r="D475" t="s">
        <v>2131</v>
      </c>
      <c r="E475" t="s">
        <v>2132</v>
      </c>
      <c r="F475" t="s">
        <v>18</v>
      </c>
      <c r="G475" t="s">
        <v>756</v>
      </c>
      <c r="H475" t="s">
        <v>537</v>
      </c>
      <c r="I475" t="s">
        <v>757</v>
      </c>
      <c r="J475" t="s">
        <v>756</v>
      </c>
      <c r="K475" t="s">
        <v>758</v>
      </c>
      <c r="L475" t="s">
        <v>759</v>
      </c>
      <c r="M475" t="s">
        <v>25</v>
      </c>
      <c r="N475">
        <f>IF(ISBLANK(Tabella1[[#This Row],[importoAggiudicazione]]),"-",Tabella1[[#This Row],[importoAggiudicazione]]-Tabella1[[#This Row],[sommeLiquidate]])</f>
        <v>0</v>
      </c>
    </row>
    <row r="476" spans="1:14" x14ac:dyDescent="0.25">
      <c r="A476" t="s">
        <v>14</v>
      </c>
      <c r="B476" t="s">
        <v>15</v>
      </c>
      <c r="C476" t="s">
        <v>14</v>
      </c>
      <c r="D476" t="s">
        <v>2135</v>
      </c>
      <c r="E476" t="s">
        <v>2136</v>
      </c>
      <c r="F476" t="s">
        <v>18</v>
      </c>
      <c r="G476" t="s">
        <v>1224</v>
      </c>
      <c r="H476" t="s">
        <v>1050</v>
      </c>
      <c r="I476" t="s">
        <v>13</v>
      </c>
      <c r="J476" t="s">
        <v>61</v>
      </c>
      <c r="K476" t="s">
        <v>1435</v>
      </c>
      <c r="L476" t="s">
        <v>1436</v>
      </c>
      <c r="M476" t="s">
        <v>25</v>
      </c>
      <c r="N476">
        <f>IF(ISBLANK(Tabella1[[#This Row],[importoAggiudicazione]]),"-",Tabella1[[#This Row],[importoAggiudicazione]]-Tabella1[[#This Row],[sommeLiquidate]])</f>
        <v>500</v>
      </c>
    </row>
    <row r="477" spans="1:14" x14ac:dyDescent="0.25">
      <c r="A477" t="s">
        <v>14</v>
      </c>
      <c r="B477" t="s">
        <v>15</v>
      </c>
      <c r="C477" t="s">
        <v>14</v>
      </c>
      <c r="D477" t="s">
        <v>2137</v>
      </c>
      <c r="E477" t="s">
        <v>2138</v>
      </c>
      <c r="F477" t="s">
        <v>18</v>
      </c>
      <c r="G477" t="s">
        <v>1855</v>
      </c>
      <c r="H477" t="s">
        <v>1540</v>
      </c>
      <c r="I477" t="s">
        <v>1856</v>
      </c>
      <c r="J477" t="s">
        <v>1855</v>
      </c>
      <c r="K477" t="s">
        <v>1435</v>
      </c>
      <c r="L477" t="s">
        <v>1436</v>
      </c>
      <c r="M477" t="s">
        <v>25</v>
      </c>
      <c r="N477">
        <f>IF(ISBLANK(Tabella1[[#This Row],[importoAggiudicazione]]),"-",Tabella1[[#This Row],[importoAggiudicazione]]-Tabella1[[#This Row],[sommeLiquidate]])</f>
        <v>0</v>
      </c>
    </row>
    <row r="478" spans="1:14" x14ac:dyDescent="0.25">
      <c r="A478" t="s">
        <v>14</v>
      </c>
      <c r="B478" t="s">
        <v>15</v>
      </c>
      <c r="C478" t="s">
        <v>14</v>
      </c>
      <c r="D478" t="s">
        <v>2142</v>
      </c>
      <c r="E478" t="s">
        <v>1056</v>
      </c>
      <c r="F478" t="s">
        <v>13</v>
      </c>
      <c r="H478" t="s">
        <v>13</v>
      </c>
      <c r="I478" t="s">
        <v>13</v>
      </c>
      <c r="J478" t="s">
        <v>13</v>
      </c>
      <c r="K478" t="s">
        <v>103</v>
      </c>
      <c r="L478" t="s">
        <v>104</v>
      </c>
      <c r="M478" t="s">
        <v>71</v>
      </c>
      <c r="N478" t="str">
        <f>IF(ISBLANK(Tabella1[[#This Row],[importoAggiudicazione]]),"-",Tabella1[[#This Row],[importoAggiudicazione]]-Tabella1[[#This Row],[sommeLiquidate]])</f>
        <v>-</v>
      </c>
    </row>
    <row r="479" spans="1:14" x14ac:dyDescent="0.25">
      <c r="A479" t="s">
        <v>14</v>
      </c>
      <c r="B479" t="s">
        <v>15</v>
      </c>
      <c r="C479" t="s">
        <v>14</v>
      </c>
      <c r="D479" t="s">
        <v>2144</v>
      </c>
      <c r="E479" t="s">
        <v>1858</v>
      </c>
      <c r="F479" t="s">
        <v>18</v>
      </c>
      <c r="G479" t="s">
        <v>1730</v>
      </c>
      <c r="H479" t="s">
        <v>711</v>
      </c>
      <c r="I479" t="s">
        <v>13</v>
      </c>
      <c r="J479" t="s">
        <v>1731</v>
      </c>
      <c r="K479" t="s">
        <v>1732</v>
      </c>
      <c r="L479" t="s">
        <v>1733</v>
      </c>
      <c r="M479" t="s">
        <v>25</v>
      </c>
      <c r="N479">
        <f>IF(ISBLANK(Tabella1[[#This Row],[importoAggiudicazione]]),"-",Tabella1[[#This Row],[importoAggiudicazione]]-Tabella1[[#This Row],[sommeLiquidate]])</f>
        <v>8392.9</v>
      </c>
    </row>
    <row r="480" spans="1:14" x14ac:dyDescent="0.25">
      <c r="A480" t="s">
        <v>14</v>
      </c>
      <c r="B480" t="s">
        <v>15</v>
      </c>
      <c r="C480" t="s">
        <v>14</v>
      </c>
      <c r="D480" t="s">
        <v>2147</v>
      </c>
      <c r="E480" t="s">
        <v>2148</v>
      </c>
      <c r="F480" t="s">
        <v>13</v>
      </c>
      <c r="H480" t="s">
        <v>13</v>
      </c>
      <c r="I480" t="s">
        <v>13</v>
      </c>
      <c r="J480" t="s">
        <v>13</v>
      </c>
      <c r="K480" t="s">
        <v>2243</v>
      </c>
      <c r="L480" t="s">
        <v>2244</v>
      </c>
      <c r="M480" t="s">
        <v>25</v>
      </c>
      <c r="N480" t="str">
        <f>IF(ISBLANK(Tabella1[[#This Row],[importoAggiudicazione]]),"-",Tabella1[[#This Row],[importoAggiudicazione]]-Tabella1[[#This Row],[sommeLiquidate]])</f>
        <v>-</v>
      </c>
    </row>
    <row r="481" spans="1:14" x14ac:dyDescent="0.25">
      <c r="A481" t="s">
        <v>14</v>
      </c>
      <c r="B481" t="s">
        <v>15</v>
      </c>
      <c r="C481" t="s">
        <v>14</v>
      </c>
      <c r="D481" t="s">
        <v>2149</v>
      </c>
      <c r="E481" t="s">
        <v>2150</v>
      </c>
      <c r="F481" t="s">
        <v>18</v>
      </c>
      <c r="G481" t="s">
        <v>1107</v>
      </c>
      <c r="H481" t="s">
        <v>1108</v>
      </c>
      <c r="I481" t="s">
        <v>1109</v>
      </c>
      <c r="J481" t="s">
        <v>1107</v>
      </c>
      <c r="K481" t="s">
        <v>1110</v>
      </c>
      <c r="L481" t="s">
        <v>1111</v>
      </c>
      <c r="M481" t="s">
        <v>25</v>
      </c>
      <c r="N481">
        <f>IF(ISBLANK(Tabella1[[#This Row],[importoAggiudicazione]]),"-",Tabella1[[#This Row],[importoAggiudicazione]]-Tabella1[[#This Row],[sommeLiquidate]])</f>
        <v>0</v>
      </c>
    </row>
    <row r="482" spans="1:14" x14ac:dyDescent="0.25">
      <c r="A482" t="s">
        <v>14</v>
      </c>
      <c r="B482" t="s">
        <v>15</v>
      </c>
      <c r="C482" t="s">
        <v>14</v>
      </c>
      <c r="D482" t="s">
        <v>2154</v>
      </c>
      <c r="E482" t="s">
        <v>2155</v>
      </c>
      <c r="F482" t="s">
        <v>18</v>
      </c>
      <c r="G482" t="s">
        <v>2092</v>
      </c>
      <c r="H482" t="s">
        <v>342</v>
      </c>
      <c r="I482" t="s">
        <v>420</v>
      </c>
      <c r="J482" t="s">
        <v>2092</v>
      </c>
      <c r="K482" t="s">
        <v>2093</v>
      </c>
      <c r="L482" t="s">
        <v>2094</v>
      </c>
      <c r="M482" t="s">
        <v>25</v>
      </c>
      <c r="N482">
        <f>IF(ISBLANK(Tabella1[[#This Row],[importoAggiudicazione]]),"-",Tabella1[[#This Row],[importoAggiudicazione]]-Tabella1[[#This Row],[sommeLiquidate]])</f>
        <v>0</v>
      </c>
    </row>
    <row r="483" spans="1:14" x14ac:dyDescent="0.25">
      <c r="A483" t="s">
        <v>14</v>
      </c>
      <c r="B483" t="s">
        <v>15</v>
      </c>
      <c r="C483" t="s">
        <v>14</v>
      </c>
      <c r="D483" t="s">
        <v>2159</v>
      </c>
      <c r="E483" t="s">
        <v>1798</v>
      </c>
      <c r="F483" t="s">
        <v>18</v>
      </c>
      <c r="G483" t="s">
        <v>1389</v>
      </c>
      <c r="H483" t="s">
        <v>386</v>
      </c>
      <c r="I483" t="s">
        <v>1390</v>
      </c>
      <c r="J483" t="s">
        <v>1389</v>
      </c>
      <c r="K483" t="s">
        <v>1391</v>
      </c>
      <c r="L483" t="s">
        <v>1392</v>
      </c>
      <c r="M483" t="s">
        <v>25</v>
      </c>
      <c r="N483">
        <f>IF(ISBLANK(Tabella1[[#This Row],[importoAggiudicazione]]),"-",Tabella1[[#This Row],[importoAggiudicazione]]-Tabella1[[#This Row],[sommeLiquidate]])</f>
        <v>0</v>
      </c>
    </row>
    <row r="484" spans="1:14" x14ac:dyDescent="0.25">
      <c r="A484" t="s">
        <v>14</v>
      </c>
      <c r="B484" t="s">
        <v>15</v>
      </c>
      <c r="C484" t="s">
        <v>14</v>
      </c>
      <c r="D484" t="s">
        <v>2162</v>
      </c>
      <c r="E484" t="s">
        <v>2163</v>
      </c>
      <c r="F484" t="s">
        <v>18</v>
      </c>
      <c r="G484" t="s">
        <v>1439</v>
      </c>
      <c r="H484" t="s">
        <v>151</v>
      </c>
      <c r="I484" t="s">
        <v>1390</v>
      </c>
      <c r="J484" t="s">
        <v>1439</v>
      </c>
      <c r="K484" t="s">
        <v>1391</v>
      </c>
      <c r="L484" t="s">
        <v>1392</v>
      </c>
      <c r="M484" t="s">
        <v>25</v>
      </c>
      <c r="N484">
        <f>IF(ISBLANK(Tabella1[[#This Row],[importoAggiudicazione]]),"-",Tabella1[[#This Row],[importoAggiudicazione]]-Tabella1[[#This Row],[sommeLiquidate]])</f>
        <v>0</v>
      </c>
    </row>
    <row r="485" spans="1:14" x14ac:dyDescent="0.25">
      <c r="A485" t="s">
        <v>14</v>
      </c>
      <c r="B485" t="s">
        <v>15</v>
      </c>
      <c r="C485" t="s">
        <v>14</v>
      </c>
      <c r="D485" t="s">
        <v>2165</v>
      </c>
      <c r="E485" t="s">
        <v>2166</v>
      </c>
      <c r="F485" t="s">
        <v>18</v>
      </c>
      <c r="G485" t="s">
        <v>2263</v>
      </c>
      <c r="H485" t="s">
        <v>531</v>
      </c>
      <c r="I485" t="s">
        <v>498</v>
      </c>
      <c r="J485" t="s">
        <v>2264</v>
      </c>
      <c r="K485" t="s">
        <v>1391</v>
      </c>
      <c r="L485" t="s">
        <v>1392</v>
      </c>
      <c r="M485" t="s">
        <v>25</v>
      </c>
      <c r="N485">
        <f>IF(ISBLANK(Tabella1[[#This Row],[importoAggiudicazione]]),"-",Tabella1[[#This Row],[importoAggiudicazione]]-Tabella1[[#This Row],[sommeLiquidate]])</f>
        <v>-13012.369999999999</v>
      </c>
    </row>
    <row r="486" spans="1:14" x14ac:dyDescent="0.25">
      <c r="A486" t="s">
        <v>14</v>
      </c>
      <c r="B486" t="s">
        <v>15</v>
      </c>
      <c r="C486" t="s">
        <v>14</v>
      </c>
      <c r="D486" t="s">
        <v>2168</v>
      </c>
      <c r="E486" t="s">
        <v>2169</v>
      </c>
      <c r="F486" t="s">
        <v>18</v>
      </c>
      <c r="G486" t="s">
        <v>1346</v>
      </c>
      <c r="H486" t="s">
        <v>199</v>
      </c>
      <c r="I486" t="s">
        <v>420</v>
      </c>
      <c r="J486" t="s">
        <v>1347</v>
      </c>
      <c r="K486" t="s">
        <v>1348</v>
      </c>
      <c r="L486" t="s">
        <v>1349</v>
      </c>
      <c r="M486" t="s">
        <v>25</v>
      </c>
      <c r="N486">
        <f>IF(ISBLANK(Tabella1[[#This Row],[importoAggiudicazione]]),"-",Tabella1[[#This Row],[importoAggiudicazione]]-Tabella1[[#This Row],[sommeLiquidate]])</f>
        <v>979.42000000000007</v>
      </c>
    </row>
    <row r="487" spans="1:14" x14ac:dyDescent="0.25">
      <c r="A487" t="s">
        <v>14</v>
      </c>
      <c r="B487" t="s">
        <v>15</v>
      </c>
      <c r="C487" t="s">
        <v>14</v>
      </c>
      <c r="D487" t="s">
        <v>2173</v>
      </c>
      <c r="E487" t="s">
        <v>2174</v>
      </c>
      <c r="F487" t="s">
        <v>18</v>
      </c>
      <c r="G487" t="s">
        <v>1571</v>
      </c>
      <c r="H487" t="s">
        <v>455</v>
      </c>
      <c r="I487" t="s">
        <v>1390</v>
      </c>
      <c r="J487" t="s">
        <v>1571</v>
      </c>
      <c r="K487" t="s">
        <v>1572</v>
      </c>
      <c r="L487" t="s">
        <v>1573</v>
      </c>
      <c r="M487" t="s">
        <v>25</v>
      </c>
      <c r="N487">
        <f>IF(ISBLANK(Tabella1[[#This Row],[importoAggiudicazione]]),"-",Tabella1[[#This Row],[importoAggiudicazione]]-Tabella1[[#This Row],[sommeLiquidate]])</f>
        <v>0</v>
      </c>
    </row>
    <row r="488" spans="1:14" x14ac:dyDescent="0.25">
      <c r="A488" t="s">
        <v>14</v>
      </c>
      <c r="B488" t="s">
        <v>15</v>
      </c>
      <c r="C488" t="s">
        <v>14</v>
      </c>
      <c r="D488" t="s">
        <v>2175</v>
      </c>
      <c r="E488" t="s">
        <v>2176</v>
      </c>
      <c r="F488" t="s">
        <v>18</v>
      </c>
      <c r="G488" t="s">
        <v>1754</v>
      </c>
      <c r="H488" t="s">
        <v>158</v>
      </c>
      <c r="I488" t="s">
        <v>13</v>
      </c>
      <c r="J488" t="s">
        <v>1755</v>
      </c>
      <c r="K488" t="s">
        <v>1756</v>
      </c>
      <c r="L488" t="s">
        <v>1757</v>
      </c>
      <c r="M488" t="s">
        <v>25</v>
      </c>
      <c r="N488">
        <f>IF(ISBLANK(Tabella1[[#This Row],[importoAggiudicazione]]),"-",Tabella1[[#This Row],[importoAggiudicazione]]-Tabella1[[#This Row],[sommeLiquidate]])</f>
        <v>9081.6200000000008</v>
      </c>
    </row>
    <row r="489" spans="1:14" x14ac:dyDescent="0.25">
      <c r="A489" t="s">
        <v>14</v>
      </c>
      <c r="B489" t="s">
        <v>15</v>
      </c>
      <c r="C489" t="s">
        <v>14</v>
      </c>
      <c r="D489" t="s">
        <v>2180</v>
      </c>
      <c r="E489" t="s">
        <v>2181</v>
      </c>
      <c r="F489" t="s">
        <v>18</v>
      </c>
      <c r="G489" t="s">
        <v>905</v>
      </c>
      <c r="H489" t="s">
        <v>342</v>
      </c>
      <c r="I489" t="s">
        <v>30</v>
      </c>
      <c r="J489" t="s">
        <v>61</v>
      </c>
      <c r="K489" t="s">
        <v>906</v>
      </c>
      <c r="L489" t="s">
        <v>907</v>
      </c>
      <c r="M489" t="s">
        <v>25</v>
      </c>
      <c r="N489">
        <f>IF(ISBLANK(Tabella1[[#This Row],[importoAggiudicazione]]),"-",Tabella1[[#This Row],[importoAggiudicazione]]-Tabella1[[#This Row],[sommeLiquidate]])</f>
        <v>545.46</v>
      </c>
    </row>
    <row r="490" spans="1:14" x14ac:dyDescent="0.25">
      <c r="A490" t="s">
        <v>14</v>
      </c>
      <c r="B490" t="s">
        <v>15</v>
      </c>
      <c r="C490" t="s">
        <v>14</v>
      </c>
      <c r="D490" t="s">
        <v>2183</v>
      </c>
      <c r="E490" t="s">
        <v>446</v>
      </c>
      <c r="F490" t="s">
        <v>18</v>
      </c>
      <c r="G490" t="s">
        <v>910</v>
      </c>
      <c r="H490" t="s">
        <v>340</v>
      </c>
      <c r="I490" t="s">
        <v>13</v>
      </c>
      <c r="J490" t="s">
        <v>61</v>
      </c>
      <c r="K490" t="s">
        <v>911</v>
      </c>
      <c r="L490" t="s">
        <v>912</v>
      </c>
      <c r="M490" t="s">
        <v>25</v>
      </c>
      <c r="N490">
        <f>IF(ISBLANK(Tabella1[[#This Row],[importoAggiudicazione]]),"-",Tabella1[[#This Row],[importoAggiudicazione]]-Tabella1[[#This Row],[sommeLiquidate]])</f>
        <v>3700</v>
      </c>
    </row>
    <row r="491" spans="1:14" x14ac:dyDescent="0.25">
      <c r="A491" t="s">
        <v>14</v>
      </c>
      <c r="B491" t="s">
        <v>15</v>
      </c>
      <c r="C491" t="s">
        <v>14</v>
      </c>
      <c r="D491" t="s">
        <v>2187</v>
      </c>
      <c r="E491" t="s">
        <v>2188</v>
      </c>
      <c r="F491" t="s">
        <v>18</v>
      </c>
      <c r="G491" t="s">
        <v>1528</v>
      </c>
      <c r="H491" t="s">
        <v>259</v>
      </c>
      <c r="I491" t="s">
        <v>1529</v>
      </c>
      <c r="J491" t="s">
        <v>1528</v>
      </c>
      <c r="K491" t="s">
        <v>1530</v>
      </c>
      <c r="L491" t="s">
        <v>1531</v>
      </c>
      <c r="M491" t="s">
        <v>25</v>
      </c>
      <c r="N491">
        <f>IF(ISBLANK(Tabella1[[#This Row],[importoAggiudicazione]]),"-",Tabella1[[#This Row],[importoAggiudicazione]]-Tabella1[[#This Row],[sommeLiquidate]])</f>
        <v>0</v>
      </c>
    </row>
    <row r="492" spans="1:14" x14ac:dyDescent="0.25">
      <c r="A492" t="s">
        <v>14</v>
      </c>
      <c r="B492" t="s">
        <v>15</v>
      </c>
      <c r="C492" t="s">
        <v>14</v>
      </c>
      <c r="D492" t="s">
        <v>2193</v>
      </c>
      <c r="E492" t="s">
        <v>2194</v>
      </c>
      <c r="F492" t="s">
        <v>18</v>
      </c>
      <c r="G492" t="s">
        <v>882</v>
      </c>
      <c r="H492" t="s">
        <v>635</v>
      </c>
      <c r="I492" t="s">
        <v>13</v>
      </c>
      <c r="J492" t="s">
        <v>61</v>
      </c>
      <c r="K492" t="s">
        <v>1501</v>
      </c>
      <c r="L492" t="s">
        <v>1502</v>
      </c>
      <c r="M492" t="s">
        <v>25</v>
      </c>
      <c r="N492">
        <f>IF(ISBLANK(Tabella1[[#This Row],[importoAggiudicazione]]),"-",Tabella1[[#This Row],[importoAggiudicazione]]-Tabella1[[#This Row],[sommeLiquidate]])</f>
        <v>400</v>
      </c>
    </row>
    <row r="493" spans="1:14" x14ac:dyDescent="0.25">
      <c r="A493" t="s">
        <v>14</v>
      </c>
      <c r="B493" t="s">
        <v>15</v>
      </c>
      <c r="C493" t="s">
        <v>14</v>
      </c>
      <c r="D493" t="s">
        <v>2197</v>
      </c>
      <c r="E493" t="s">
        <v>2198</v>
      </c>
      <c r="F493" t="s">
        <v>18</v>
      </c>
      <c r="G493" t="s">
        <v>857</v>
      </c>
      <c r="H493" t="s">
        <v>858</v>
      </c>
      <c r="I493" t="s">
        <v>859</v>
      </c>
      <c r="J493" t="s">
        <v>857</v>
      </c>
      <c r="K493" t="s">
        <v>860</v>
      </c>
      <c r="L493" t="s">
        <v>861</v>
      </c>
      <c r="M493" t="s">
        <v>25</v>
      </c>
      <c r="N493">
        <f>IF(ISBLANK(Tabella1[[#This Row],[importoAggiudicazione]]),"-",Tabella1[[#This Row],[importoAggiudicazione]]-Tabella1[[#This Row],[sommeLiquidate]])</f>
        <v>0</v>
      </c>
    </row>
    <row r="494" spans="1:14" x14ac:dyDescent="0.25">
      <c r="A494" t="s">
        <v>14</v>
      </c>
      <c r="B494" t="s">
        <v>15</v>
      </c>
      <c r="C494" t="s">
        <v>14</v>
      </c>
      <c r="D494" t="s">
        <v>2200</v>
      </c>
      <c r="E494" t="s">
        <v>2201</v>
      </c>
      <c r="F494" t="s">
        <v>18</v>
      </c>
      <c r="G494" t="s">
        <v>1243</v>
      </c>
      <c r="H494" t="s">
        <v>1141</v>
      </c>
      <c r="I494" t="s">
        <v>1244</v>
      </c>
      <c r="J494" t="s">
        <v>1245</v>
      </c>
      <c r="K494" t="s">
        <v>860</v>
      </c>
      <c r="L494" t="s">
        <v>861</v>
      </c>
      <c r="M494" t="s">
        <v>25</v>
      </c>
      <c r="N494">
        <f>IF(ISBLANK(Tabella1[[#This Row],[importoAggiudicazione]]),"-",Tabella1[[#This Row],[importoAggiudicazione]]-Tabella1[[#This Row],[sommeLiquidate]])</f>
        <v>729.52</v>
      </c>
    </row>
    <row r="495" spans="1:14" x14ac:dyDescent="0.25">
      <c r="A495" t="s">
        <v>14</v>
      </c>
      <c r="B495" t="s">
        <v>15</v>
      </c>
      <c r="C495" t="s">
        <v>14</v>
      </c>
      <c r="D495" t="s">
        <v>2205</v>
      </c>
      <c r="E495" t="s">
        <v>2206</v>
      </c>
      <c r="F495" t="s">
        <v>18</v>
      </c>
      <c r="G495" t="s">
        <v>2237</v>
      </c>
      <c r="H495" t="s">
        <v>401</v>
      </c>
      <c r="I495" t="s">
        <v>2238</v>
      </c>
      <c r="J495" t="s">
        <v>2237</v>
      </c>
      <c r="K495" t="s">
        <v>2239</v>
      </c>
      <c r="L495" t="s">
        <v>2240</v>
      </c>
      <c r="M495" t="s">
        <v>25</v>
      </c>
      <c r="N495">
        <f>IF(ISBLANK(Tabella1[[#This Row],[importoAggiudicazione]]),"-",Tabella1[[#This Row],[importoAggiudicazione]]-Tabella1[[#This Row],[sommeLiquidate]])</f>
        <v>0</v>
      </c>
    </row>
    <row r="496" spans="1:14" x14ac:dyDescent="0.25">
      <c r="A496" t="s">
        <v>14</v>
      </c>
      <c r="B496" t="s">
        <v>15</v>
      </c>
      <c r="C496" t="s">
        <v>14</v>
      </c>
      <c r="D496" t="s">
        <v>2211</v>
      </c>
      <c r="E496" t="s">
        <v>2212</v>
      </c>
      <c r="F496" t="s">
        <v>18</v>
      </c>
      <c r="G496" t="s">
        <v>830</v>
      </c>
      <c r="H496" t="s">
        <v>345</v>
      </c>
      <c r="I496" t="s">
        <v>13</v>
      </c>
      <c r="J496" t="s">
        <v>831</v>
      </c>
      <c r="K496" t="s">
        <v>832</v>
      </c>
      <c r="L496" t="s">
        <v>833</v>
      </c>
      <c r="M496" t="s">
        <v>25</v>
      </c>
      <c r="N496">
        <f>IF(ISBLANK(Tabella1[[#This Row],[importoAggiudicazione]]),"-",Tabella1[[#This Row],[importoAggiudicazione]]-Tabella1[[#This Row],[sommeLiquidate]])</f>
        <v>2845.33</v>
      </c>
    </row>
    <row r="497" spans="1:14" x14ac:dyDescent="0.25">
      <c r="A497" t="s">
        <v>14</v>
      </c>
      <c r="B497" t="s">
        <v>15</v>
      </c>
      <c r="C497" t="s">
        <v>14</v>
      </c>
      <c r="D497" t="s">
        <v>2217</v>
      </c>
      <c r="E497" t="s">
        <v>2218</v>
      </c>
      <c r="F497" t="s">
        <v>18</v>
      </c>
      <c r="G497" t="s">
        <v>669</v>
      </c>
      <c r="H497" t="s">
        <v>670</v>
      </c>
      <c r="I497" t="s">
        <v>13</v>
      </c>
      <c r="J497" t="s">
        <v>671</v>
      </c>
      <c r="K497" t="s">
        <v>672</v>
      </c>
      <c r="L497" t="s">
        <v>673</v>
      </c>
      <c r="M497" t="s">
        <v>25</v>
      </c>
      <c r="N497">
        <f>IF(ISBLANK(Tabella1[[#This Row],[importoAggiudicazione]]),"-",Tabella1[[#This Row],[importoAggiudicazione]]-Tabella1[[#This Row],[sommeLiquidate]])</f>
        <v>1130</v>
      </c>
    </row>
    <row r="498" spans="1:14" x14ac:dyDescent="0.25">
      <c r="A498" t="s">
        <v>14</v>
      </c>
      <c r="B498" t="s">
        <v>15</v>
      </c>
      <c r="C498" t="s">
        <v>14</v>
      </c>
      <c r="D498" t="s">
        <v>2220</v>
      </c>
      <c r="E498" t="s">
        <v>2221</v>
      </c>
      <c r="F498" t="s">
        <v>18</v>
      </c>
      <c r="G498" t="s">
        <v>1594</v>
      </c>
      <c r="H498" t="s">
        <v>348</v>
      </c>
      <c r="I498" t="s">
        <v>13</v>
      </c>
      <c r="J498" t="s">
        <v>61</v>
      </c>
      <c r="K498" t="s">
        <v>672</v>
      </c>
      <c r="L498" t="s">
        <v>673</v>
      </c>
      <c r="M498" t="s">
        <v>25</v>
      </c>
      <c r="N498">
        <f>IF(ISBLANK(Tabella1[[#This Row],[importoAggiudicazione]]),"-",Tabella1[[#This Row],[importoAggiudicazione]]-Tabella1[[#This Row],[sommeLiquidate]])</f>
        <v>1450</v>
      </c>
    </row>
    <row r="499" spans="1:14" x14ac:dyDescent="0.25">
      <c r="A499" t="s">
        <v>14</v>
      </c>
      <c r="B499" t="s">
        <v>15</v>
      </c>
      <c r="C499" t="s">
        <v>14</v>
      </c>
      <c r="D499" t="s">
        <v>2225</v>
      </c>
      <c r="E499" t="s">
        <v>2226</v>
      </c>
      <c r="F499" t="s">
        <v>18</v>
      </c>
      <c r="G499" t="s">
        <v>536</v>
      </c>
      <c r="H499" t="s">
        <v>537</v>
      </c>
      <c r="I499" t="s">
        <v>13</v>
      </c>
      <c r="J499" t="s">
        <v>538</v>
      </c>
      <c r="K499" t="s">
        <v>539</v>
      </c>
      <c r="L499" t="s">
        <v>540</v>
      </c>
      <c r="M499" t="s">
        <v>25</v>
      </c>
      <c r="N499">
        <f>IF(ISBLANK(Tabella1[[#This Row],[importoAggiudicazione]]),"-",Tabella1[[#This Row],[importoAggiudicazione]]-Tabella1[[#This Row],[sommeLiquidate]])</f>
        <v>7380</v>
      </c>
    </row>
    <row r="500" spans="1:14" x14ac:dyDescent="0.25">
      <c r="A500" t="s">
        <v>14</v>
      </c>
      <c r="B500" t="s">
        <v>15</v>
      </c>
      <c r="C500" t="s">
        <v>14</v>
      </c>
      <c r="D500" t="s">
        <v>2229</v>
      </c>
      <c r="E500" t="s">
        <v>2230</v>
      </c>
      <c r="F500" t="s">
        <v>18</v>
      </c>
      <c r="G500" t="s">
        <v>1461</v>
      </c>
      <c r="H500" t="s">
        <v>635</v>
      </c>
      <c r="I500" t="s">
        <v>13</v>
      </c>
      <c r="J500" t="s">
        <v>61</v>
      </c>
      <c r="K500" t="s">
        <v>1462</v>
      </c>
      <c r="L500" t="s">
        <v>1463</v>
      </c>
      <c r="M500" t="s">
        <v>25</v>
      </c>
      <c r="N500">
        <f>IF(ISBLANK(Tabella1[[#This Row],[importoAggiudicazione]]),"-",Tabella1[[#This Row],[importoAggiudicazione]]-Tabella1[[#This Row],[sommeLiquidate]])</f>
        <v>402</v>
      </c>
    </row>
    <row r="501" spans="1:14" x14ac:dyDescent="0.25">
      <c r="A501" t="s">
        <v>14</v>
      </c>
      <c r="B501" t="s">
        <v>15</v>
      </c>
      <c r="C501" t="s">
        <v>14</v>
      </c>
      <c r="D501" t="s">
        <v>2231</v>
      </c>
      <c r="E501" t="s">
        <v>2232</v>
      </c>
      <c r="F501" t="s">
        <v>18</v>
      </c>
      <c r="G501" t="s">
        <v>1718</v>
      </c>
      <c r="H501" t="s">
        <v>634</v>
      </c>
      <c r="I501" t="s">
        <v>1719</v>
      </c>
      <c r="J501" t="s">
        <v>1718</v>
      </c>
      <c r="K501" t="s">
        <v>1720</v>
      </c>
      <c r="L501" t="s">
        <v>1721</v>
      </c>
      <c r="M501" t="s">
        <v>25</v>
      </c>
      <c r="N501">
        <f>IF(ISBLANK(Tabella1[[#This Row],[importoAggiudicazione]]),"-",Tabella1[[#This Row],[importoAggiudicazione]]-Tabella1[[#This Row],[sommeLiquidate]])</f>
        <v>0</v>
      </c>
    </row>
    <row r="502" spans="1:14" x14ac:dyDescent="0.25">
      <c r="A502" t="s">
        <v>14</v>
      </c>
      <c r="B502" t="s">
        <v>15</v>
      </c>
      <c r="C502" t="s">
        <v>14</v>
      </c>
      <c r="D502" t="s">
        <v>2235</v>
      </c>
      <c r="E502" t="s">
        <v>2236</v>
      </c>
      <c r="F502" t="s">
        <v>18</v>
      </c>
      <c r="G502" t="s">
        <v>1560</v>
      </c>
      <c r="H502" t="s">
        <v>251</v>
      </c>
      <c r="I502" t="s">
        <v>744</v>
      </c>
      <c r="J502" t="s">
        <v>1560</v>
      </c>
      <c r="K502" t="s">
        <v>1720</v>
      </c>
      <c r="L502" t="s">
        <v>1721</v>
      </c>
      <c r="M502" t="s">
        <v>25</v>
      </c>
      <c r="N502">
        <f>IF(ISBLANK(Tabella1[[#This Row],[importoAggiudicazione]]),"-",Tabella1[[#This Row],[importoAggiudicazione]]-Tabella1[[#This Row],[sommeLiquidate]])</f>
        <v>0</v>
      </c>
    </row>
    <row r="503" spans="1:14" x14ac:dyDescent="0.25">
      <c r="A503" t="s">
        <v>13</v>
      </c>
      <c r="B503" t="s">
        <v>13</v>
      </c>
      <c r="C503" t="s">
        <v>13</v>
      </c>
      <c r="D503" t="s">
        <v>13</v>
      </c>
      <c r="E503" t="s">
        <v>13</v>
      </c>
      <c r="F503" t="s">
        <v>18</v>
      </c>
      <c r="G503" t="s">
        <v>441</v>
      </c>
      <c r="H503" t="s">
        <v>199</v>
      </c>
      <c r="I503" t="s">
        <v>420</v>
      </c>
      <c r="J503" t="s">
        <v>442</v>
      </c>
      <c r="K503" t="s">
        <v>443</v>
      </c>
      <c r="L503" t="s">
        <v>444</v>
      </c>
      <c r="M503" t="s">
        <v>25</v>
      </c>
      <c r="N503">
        <f>IF(ISBLANK(Tabella1[[#This Row],[importoAggiudicazione]]),"-",Tabella1[[#This Row],[importoAggiudicazione]]-Tabella1[[#This Row],[sommeLiquidate]])</f>
        <v>1625</v>
      </c>
    </row>
    <row r="504" spans="1:14" x14ac:dyDescent="0.25">
      <c r="A504" t="s">
        <v>13</v>
      </c>
      <c r="B504" t="s">
        <v>13</v>
      </c>
      <c r="C504" t="s">
        <v>13</v>
      </c>
      <c r="D504" t="s">
        <v>13</v>
      </c>
      <c r="E504" t="s">
        <v>13</v>
      </c>
      <c r="F504" t="s">
        <v>13</v>
      </c>
      <c r="H504" t="s">
        <v>13</v>
      </c>
      <c r="I504" t="s">
        <v>13</v>
      </c>
      <c r="J504" t="s">
        <v>13</v>
      </c>
      <c r="K504" t="s">
        <v>2241</v>
      </c>
      <c r="L504" t="s">
        <v>2242</v>
      </c>
      <c r="M504" t="s">
        <v>25</v>
      </c>
      <c r="N504" t="str">
        <f>IF(ISBLANK(Tabella1[[#This Row],[importoAggiudicazione]]),"-",Tabella1[[#This Row],[importoAggiudicazione]]-Tabella1[[#This Row],[sommeLiquidate]])</f>
        <v>-</v>
      </c>
    </row>
    <row r="505" spans="1:14" x14ac:dyDescent="0.25">
      <c r="A505" t="s">
        <v>14</v>
      </c>
      <c r="B505" t="s">
        <v>15</v>
      </c>
      <c r="C505" t="s">
        <v>14</v>
      </c>
      <c r="D505" t="s">
        <v>2245</v>
      </c>
      <c r="E505" t="s">
        <v>2246</v>
      </c>
      <c r="F505" t="s">
        <v>128</v>
      </c>
      <c r="G505" t="s">
        <v>569</v>
      </c>
      <c r="H505" t="s">
        <v>278</v>
      </c>
      <c r="I505" t="s">
        <v>570</v>
      </c>
      <c r="J505" t="s">
        <v>569</v>
      </c>
      <c r="K505" t="s">
        <v>571</v>
      </c>
      <c r="L505" t="s">
        <v>572</v>
      </c>
      <c r="M505" t="s">
        <v>25</v>
      </c>
      <c r="N505">
        <f>IF(ISBLANK(Tabella1[[#This Row],[importoAggiudicazione]]),"-",Tabella1[[#This Row],[importoAggiudicazione]]-Tabella1[[#This Row],[sommeLiquidate]])</f>
        <v>0</v>
      </c>
    </row>
    <row r="506" spans="1:14" x14ac:dyDescent="0.25">
      <c r="A506" t="s">
        <v>14</v>
      </c>
      <c r="B506" t="s">
        <v>15</v>
      </c>
      <c r="C506" t="s">
        <v>14</v>
      </c>
      <c r="D506" t="s">
        <v>2250</v>
      </c>
      <c r="E506" t="s">
        <v>2251</v>
      </c>
      <c r="F506" t="s">
        <v>18</v>
      </c>
      <c r="G506" t="s">
        <v>322</v>
      </c>
      <c r="H506" t="s">
        <v>323</v>
      </c>
      <c r="I506" t="s">
        <v>323</v>
      </c>
      <c r="J506" t="s">
        <v>322</v>
      </c>
      <c r="K506" t="s">
        <v>324</v>
      </c>
      <c r="L506" t="s">
        <v>325</v>
      </c>
      <c r="M506" t="s">
        <v>25</v>
      </c>
      <c r="N506">
        <f>IF(ISBLANK(Tabella1[[#This Row],[importoAggiudicazione]]),"-",Tabella1[[#This Row],[importoAggiudicazione]]-Tabella1[[#This Row],[sommeLiquidate]])</f>
        <v>0</v>
      </c>
    </row>
    <row r="507" spans="1:14" x14ac:dyDescent="0.25">
      <c r="A507" t="s">
        <v>14</v>
      </c>
      <c r="B507" t="s">
        <v>15</v>
      </c>
      <c r="C507" t="s">
        <v>14</v>
      </c>
      <c r="D507" t="s">
        <v>2254</v>
      </c>
      <c r="E507" t="s">
        <v>2255</v>
      </c>
      <c r="F507" t="s">
        <v>18</v>
      </c>
      <c r="G507" t="s">
        <v>1563</v>
      </c>
      <c r="H507" t="s">
        <v>757</v>
      </c>
      <c r="I507" t="s">
        <v>386</v>
      </c>
      <c r="J507" t="s">
        <v>1563</v>
      </c>
      <c r="K507" t="s">
        <v>1898</v>
      </c>
      <c r="L507" t="s">
        <v>1899</v>
      </c>
      <c r="M507" t="s">
        <v>25</v>
      </c>
      <c r="N507">
        <f>IF(ISBLANK(Tabella1[[#This Row],[importoAggiudicazione]]),"-",Tabella1[[#This Row],[importoAggiudicazione]]-Tabella1[[#This Row],[sommeLiquidate]])</f>
        <v>0</v>
      </c>
    </row>
    <row r="508" spans="1:14" x14ac:dyDescent="0.25">
      <c r="A508" t="s">
        <v>14</v>
      </c>
      <c r="B508" t="s">
        <v>15</v>
      </c>
      <c r="C508" t="s">
        <v>14</v>
      </c>
      <c r="D508" t="s">
        <v>2258</v>
      </c>
      <c r="E508" t="s">
        <v>2259</v>
      </c>
      <c r="F508" t="s">
        <v>18</v>
      </c>
      <c r="G508" t="s">
        <v>1528</v>
      </c>
      <c r="H508" t="s">
        <v>1278</v>
      </c>
      <c r="I508" t="s">
        <v>391</v>
      </c>
      <c r="J508" t="s">
        <v>1528</v>
      </c>
      <c r="K508" t="s">
        <v>1637</v>
      </c>
      <c r="L508" t="s">
        <v>1638</v>
      </c>
      <c r="M508" t="s">
        <v>25</v>
      </c>
      <c r="N508">
        <f>IF(ISBLANK(Tabella1[[#This Row],[importoAggiudicazione]]),"-",Tabella1[[#This Row],[importoAggiudicazione]]-Tabella1[[#This Row],[sommeLiquidate]])</f>
        <v>0</v>
      </c>
    </row>
    <row r="509" spans="1:14" x14ac:dyDescent="0.25">
      <c r="A509" t="s">
        <v>14</v>
      </c>
      <c r="B509" t="s">
        <v>15</v>
      </c>
      <c r="C509" t="s">
        <v>14</v>
      </c>
      <c r="D509" t="s">
        <v>2261</v>
      </c>
      <c r="E509" t="s">
        <v>2262</v>
      </c>
      <c r="F509" t="s">
        <v>18</v>
      </c>
      <c r="G509" t="s">
        <v>503</v>
      </c>
      <c r="H509" t="s">
        <v>248</v>
      </c>
      <c r="I509" t="s">
        <v>504</v>
      </c>
      <c r="J509" t="s">
        <v>503</v>
      </c>
      <c r="K509" t="s">
        <v>505</v>
      </c>
      <c r="L509" t="s">
        <v>506</v>
      </c>
      <c r="M509" t="s">
        <v>25</v>
      </c>
      <c r="N509">
        <f>IF(ISBLANK(Tabella1[[#This Row],[importoAggiudicazione]]),"-",Tabella1[[#This Row],[importoAggiudicazione]]-Tabella1[[#This Row],[sommeLiquidate]])</f>
        <v>0</v>
      </c>
    </row>
    <row r="510" spans="1:14" x14ac:dyDescent="0.25">
      <c r="A510" t="s">
        <v>14</v>
      </c>
      <c r="B510" t="s">
        <v>15</v>
      </c>
      <c r="C510" t="s">
        <v>14</v>
      </c>
      <c r="D510" t="s">
        <v>2265</v>
      </c>
      <c r="E510" t="s">
        <v>2266</v>
      </c>
      <c r="F510" t="s">
        <v>18</v>
      </c>
      <c r="G510" t="s">
        <v>640</v>
      </c>
      <c r="H510" t="s">
        <v>641</v>
      </c>
      <c r="I510" t="s">
        <v>13</v>
      </c>
      <c r="J510" t="s">
        <v>61</v>
      </c>
      <c r="K510" t="s">
        <v>642</v>
      </c>
      <c r="L510" t="s">
        <v>643</v>
      </c>
      <c r="M510" t="s">
        <v>25</v>
      </c>
      <c r="N510">
        <f>IF(ISBLANK(Tabella1[[#This Row],[importoAggiudicazione]]),"-",Tabella1[[#This Row],[importoAggiudicazione]]-Tabella1[[#This Row],[sommeLiquidate]])</f>
        <v>5309.03</v>
      </c>
    </row>
    <row r="511" spans="1:14" x14ac:dyDescent="0.25">
      <c r="A511" t="s">
        <v>14</v>
      </c>
      <c r="B511" t="s">
        <v>15</v>
      </c>
      <c r="C511" t="s">
        <v>14</v>
      </c>
      <c r="D511" t="s">
        <v>2268</v>
      </c>
      <c r="E511" t="s">
        <v>2269</v>
      </c>
      <c r="F511" t="s">
        <v>18</v>
      </c>
      <c r="G511" t="s">
        <v>442</v>
      </c>
      <c r="H511" t="s">
        <v>309</v>
      </c>
      <c r="I511" t="s">
        <v>348</v>
      </c>
      <c r="J511" t="s">
        <v>442</v>
      </c>
      <c r="K511" t="s">
        <v>2296</v>
      </c>
      <c r="L511" t="s">
        <v>2297</v>
      </c>
      <c r="M511" t="s">
        <v>25</v>
      </c>
      <c r="N511">
        <f>IF(ISBLANK(Tabella1[[#This Row],[importoAggiudicazione]]),"-",Tabella1[[#This Row],[importoAggiudicazione]]-Tabella1[[#This Row],[sommeLiquidate]])</f>
        <v>0</v>
      </c>
    </row>
    <row r="512" spans="1:14" x14ac:dyDescent="0.25">
      <c r="A512" t="s">
        <v>14</v>
      </c>
      <c r="B512" t="s">
        <v>15</v>
      </c>
      <c r="C512" t="s">
        <v>14</v>
      </c>
      <c r="D512" t="s">
        <v>2271</v>
      </c>
      <c r="E512" t="s">
        <v>2272</v>
      </c>
      <c r="F512" t="s">
        <v>18</v>
      </c>
      <c r="G512" t="s">
        <v>1946</v>
      </c>
      <c r="H512" t="s">
        <v>46</v>
      </c>
      <c r="I512" t="s">
        <v>865</v>
      </c>
      <c r="J512" t="s">
        <v>1946</v>
      </c>
      <c r="K512" t="s">
        <v>1947</v>
      </c>
      <c r="L512" t="s">
        <v>1948</v>
      </c>
      <c r="M512" t="s">
        <v>25</v>
      </c>
      <c r="N512">
        <f>IF(ISBLANK(Tabella1[[#This Row],[importoAggiudicazione]]),"-",Tabella1[[#This Row],[importoAggiudicazione]]-Tabella1[[#This Row],[sommeLiquidate]])</f>
        <v>0</v>
      </c>
    </row>
    <row r="513" spans="1:15" x14ac:dyDescent="0.25">
      <c r="A513" t="s">
        <v>14</v>
      </c>
      <c r="B513" t="s">
        <v>15</v>
      </c>
      <c r="C513" t="s">
        <v>14</v>
      </c>
      <c r="D513" t="s">
        <v>2277</v>
      </c>
      <c r="E513" t="s">
        <v>2278</v>
      </c>
      <c r="F513" t="s">
        <v>18</v>
      </c>
      <c r="G513" t="s">
        <v>1173</v>
      </c>
      <c r="H513" t="s">
        <v>491</v>
      </c>
      <c r="I513" t="s">
        <v>1765</v>
      </c>
      <c r="J513" t="s">
        <v>1173</v>
      </c>
      <c r="K513" t="s">
        <v>1766</v>
      </c>
      <c r="L513" t="s">
        <v>1767</v>
      </c>
      <c r="M513" t="s">
        <v>25</v>
      </c>
      <c r="N513">
        <f>IF(ISBLANK(Tabella1[[#This Row],[importoAggiudicazione]]),"-",Tabella1[[#This Row],[importoAggiudicazione]]-Tabella1[[#This Row],[sommeLiquidate]])</f>
        <v>0</v>
      </c>
    </row>
    <row r="514" spans="1:15" x14ac:dyDescent="0.25">
      <c r="A514" t="s">
        <v>14</v>
      </c>
      <c r="B514" t="s">
        <v>15</v>
      </c>
      <c r="C514" t="s">
        <v>14</v>
      </c>
      <c r="D514" t="s">
        <v>2280</v>
      </c>
      <c r="E514" t="s">
        <v>2281</v>
      </c>
      <c r="F514" t="s">
        <v>18</v>
      </c>
      <c r="G514" t="s">
        <v>882</v>
      </c>
      <c r="H514" t="s">
        <v>1141</v>
      </c>
      <c r="I514" t="s">
        <v>13</v>
      </c>
      <c r="J514" t="s">
        <v>61</v>
      </c>
      <c r="K514" t="s">
        <v>1684</v>
      </c>
      <c r="L514" t="s">
        <v>1685</v>
      </c>
      <c r="M514" t="s">
        <v>25</v>
      </c>
      <c r="N514">
        <f>IF(ISBLANK(Tabella1[[#This Row],[importoAggiudicazione]]),"-",Tabella1[[#This Row],[importoAggiudicazione]]-Tabella1[[#This Row],[sommeLiquidate]])</f>
        <v>400</v>
      </c>
    </row>
    <row r="515" spans="1:15" x14ac:dyDescent="0.25">
      <c r="A515" t="s">
        <v>14</v>
      </c>
      <c r="B515" t="s">
        <v>15</v>
      </c>
      <c r="C515" t="s">
        <v>14</v>
      </c>
      <c r="D515" t="s">
        <v>2283</v>
      </c>
      <c r="E515" t="s">
        <v>2284</v>
      </c>
      <c r="F515" t="s">
        <v>18</v>
      </c>
      <c r="G515" t="s">
        <v>728</v>
      </c>
      <c r="H515" t="s">
        <v>316</v>
      </c>
      <c r="I515" t="s">
        <v>434</v>
      </c>
      <c r="J515" t="s">
        <v>728</v>
      </c>
      <c r="K515" t="s">
        <v>729</v>
      </c>
      <c r="L515" t="s">
        <v>730</v>
      </c>
      <c r="M515" t="s">
        <v>25</v>
      </c>
      <c r="N515">
        <f>IF(ISBLANK(Tabella1[[#This Row],[importoAggiudicazione]]),"-",Tabella1[[#This Row],[importoAggiudicazione]]-Tabella1[[#This Row],[sommeLiquidate]])</f>
        <v>0</v>
      </c>
    </row>
    <row r="516" spans="1:15" x14ac:dyDescent="0.25">
      <c r="A516" t="s">
        <v>14</v>
      </c>
      <c r="B516" t="s">
        <v>15</v>
      </c>
      <c r="C516" t="s">
        <v>14</v>
      </c>
      <c r="D516" t="s">
        <v>2286</v>
      </c>
      <c r="E516" t="s">
        <v>2287</v>
      </c>
      <c r="F516" t="s">
        <v>18</v>
      </c>
      <c r="G516" t="s">
        <v>441</v>
      </c>
      <c r="H516" t="s">
        <v>185</v>
      </c>
      <c r="I516" t="s">
        <v>420</v>
      </c>
      <c r="J516" t="s">
        <v>1563</v>
      </c>
      <c r="K516" t="s">
        <v>729</v>
      </c>
      <c r="L516" t="s">
        <v>730</v>
      </c>
      <c r="M516" t="s">
        <v>25</v>
      </c>
      <c r="N516">
        <f>IF(ISBLANK(Tabella1[[#This Row],[importoAggiudicazione]]),"-",Tabella1[[#This Row],[importoAggiudicazione]]-Tabella1[[#This Row],[sommeLiquidate]])</f>
        <v>1650</v>
      </c>
    </row>
    <row r="517" spans="1:15" x14ac:dyDescent="0.25">
      <c r="A517" t="s">
        <v>14</v>
      </c>
      <c r="B517" t="s">
        <v>15</v>
      </c>
      <c r="C517" t="s">
        <v>14</v>
      </c>
      <c r="D517" t="s">
        <v>2290</v>
      </c>
      <c r="E517" t="s">
        <v>2291</v>
      </c>
      <c r="F517" t="s">
        <v>18</v>
      </c>
      <c r="G517" t="s">
        <v>610</v>
      </c>
      <c r="H517" t="s">
        <v>316</v>
      </c>
      <c r="I517" t="s">
        <v>1582</v>
      </c>
      <c r="J517" t="s">
        <v>610</v>
      </c>
      <c r="K517" t="s">
        <v>729</v>
      </c>
      <c r="L517" t="s">
        <v>730</v>
      </c>
      <c r="M517" t="s">
        <v>25</v>
      </c>
      <c r="N517">
        <f>IF(ISBLANK(Tabella1[[#This Row],[importoAggiudicazione]]),"-",Tabella1[[#This Row],[importoAggiudicazione]]-Tabella1[[#This Row],[sommeLiquidate]])</f>
        <v>0</v>
      </c>
    </row>
    <row r="518" spans="1:15" x14ac:dyDescent="0.25">
      <c r="A518" t="s">
        <v>14</v>
      </c>
      <c r="B518" t="s">
        <v>15</v>
      </c>
      <c r="C518" t="s">
        <v>14</v>
      </c>
      <c r="D518" t="s">
        <v>2294</v>
      </c>
      <c r="E518" t="s">
        <v>2295</v>
      </c>
      <c r="F518" t="s">
        <v>18</v>
      </c>
      <c r="G518" t="s">
        <v>1176</v>
      </c>
      <c r="H518" t="s">
        <v>151</v>
      </c>
      <c r="I518" t="s">
        <v>1456</v>
      </c>
      <c r="J518" t="s">
        <v>1176</v>
      </c>
      <c r="K518" t="s">
        <v>729</v>
      </c>
      <c r="L518" t="s">
        <v>730</v>
      </c>
      <c r="M518" t="s">
        <v>25</v>
      </c>
      <c r="N518">
        <f>IF(ISBLANK(Tabella1[[#This Row],[importoAggiudicazione]]),"-",Tabella1[[#This Row],[importoAggiudicazione]]-Tabella1[[#This Row],[sommeLiquidate]])</f>
        <v>0</v>
      </c>
    </row>
    <row r="519" spans="1:15" x14ac:dyDescent="0.25">
      <c r="A519" t="s">
        <v>14</v>
      </c>
      <c r="B519" t="s">
        <v>15</v>
      </c>
      <c r="C519" t="s">
        <v>14</v>
      </c>
      <c r="D519" t="s">
        <v>2298</v>
      </c>
      <c r="E519" t="s">
        <v>2299</v>
      </c>
      <c r="F519" t="s">
        <v>18</v>
      </c>
      <c r="G519" t="s">
        <v>61</v>
      </c>
      <c r="H519" t="s">
        <v>13</v>
      </c>
      <c r="I519" t="s">
        <v>13</v>
      </c>
      <c r="J519" t="s">
        <v>61</v>
      </c>
      <c r="K519" t="s">
        <v>13</v>
      </c>
      <c r="L519" t="s">
        <v>13</v>
      </c>
      <c r="M519" t="s">
        <v>13</v>
      </c>
      <c r="N519" t="s">
        <v>13</v>
      </c>
      <c r="O519" t="s">
        <v>13</v>
      </c>
    </row>
  </sheetData>
  <pageMargins left="0.75" right="0.75" top="1" bottom="1" header="0.5" footer="0.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export anno 2019 - 29-06-2023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De Faveri - NOS INFORMATICA</dc:creator>
  <cp:lastModifiedBy>Federica Gobbo</cp:lastModifiedBy>
  <dcterms:created xsi:type="dcterms:W3CDTF">2023-06-29T08:37:57Z</dcterms:created>
  <dcterms:modified xsi:type="dcterms:W3CDTF">2023-10-12T11:27:05Z</dcterms:modified>
</cp:coreProperties>
</file>